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ormulaire de remise" sheetId="1" r:id="rId1"/>
    <sheet name="AQTIS" sheetId="2" state="hidden" r:id="rId2"/>
    <sheet name="FISCAL" sheetId="3" state="hidden" r:id="rId3"/>
  </sheets>
  <definedNames>
    <definedName name="AQTIS">'AQTIS'!$A$1:$A$3</definedName>
    <definedName name="FISCAL">'FISCAL'!$A$1:$A$3</definedName>
    <definedName name="M">'Formulaire de remise'!#REF!</definedName>
  </definedNames>
  <calcPr fullCalcOnLoad="1"/>
</workbook>
</file>

<file path=xl/sharedStrings.xml><?xml version="1.0" encoding="utf-8"?>
<sst xmlns="http://schemas.openxmlformats.org/spreadsheetml/2006/main" count="57" uniqueCount="55">
  <si>
    <t>REMISE PRÉPARÉE PAR :</t>
  </si>
  <si>
    <t>NOM ET TITRE</t>
  </si>
  <si>
    <t>TÉLÉPHONE :</t>
  </si>
  <si>
    <t>COURRIEL :</t>
  </si>
  <si>
    <t>COORDONNÉES DU TECHNICIEN</t>
  </si>
  <si>
    <t>DÉDUCTIONS TECHNICIEN</t>
  </si>
  <si>
    <t>CONTRIBUTION PROD.</t>
  </si>
  <si>
    <t>NOM</t>
  </si>
  <si>
    <t>PRÉNOM</t>
  </si>
  <si>
    <t>TOTAUX :</t>
  </si>
  <si>
    <t>TOTAL</t>
  </si>
  <si>
    <t>M</t>
  </si>
  <si>
    <t>P</t>
  </si>
  <si>
    <t>D</t>
  </si>
  <si>
    <t>S</t>
  </si>
  <si>
    <t>A</t>
  </si>
  <si>
    <t>C</t>
  </si>
  <si>
    <t>ADISQ 3%</t>
  </si>
  <si>
    <t>ASSUR. 4%</t>
  </si>
  <si>
    <t>REER 5%</t>
  </si>
  <si>
    <t>PERMIS 5,5%</t>
  </si>
  <si>
    <t>CACHET HORAIRE</t>
  </si>
  <si>
    <t>CACHET FORFAITAIRE</t>
  </si>
  <si>
    <t>NB D'HEURES</t>
  </si>
  <si>
    <t>TARIF HORAIRE</t>
  </si>
  <si>
    <t>H. EXCÉDENT.</t>
  </si>
  <si>
    <t>ASSUR. 2.5%</t>
  </si>
  <si>
    <t>STATUT AQTIS</t>
  </si>
  <si>
    <t>AQTIS 3%</t>
  </si>
  <si>
    <t>PRODUCTEUR :</t>
  </si>
  <si>
    <t>ADISQ                                                                                          6420, rue St-Denis                                                         Montréal (Qc) H2S 2R6                                info@adisq.com</t>
  </si>
  <si>
    <t>DATE(S) :</t>
  </si>
  <si>
    <t>PRODUCTION :</t>
  </si>
  <si>
    <t xml:space="preserve">         NOM DE LA</t>
  </si>
  <si>
    <t># CONTRAT</t>
  </si>
  <si>
    <t># AQTIS</t>
  </si>
  <si>
    <t>Numéro du chèque :</t>
  </si>
  <si>
    <t>Entente collective du vidéoclip entre l'AQTIS et l'ADISQ (2017-2019)</t>
  </si>
  <si>
    <t>Montants à verser</t>
  </si>
  <si>
    <t>Frais d'utilisation pour le producteur permissionnaire de l'ADISQ</t>
  </si>
  <si>
    <t>Rémunération totale des techniciens dont les</t>
  </si>
  <si>
    <t>services sont retenus aux fins de la Production :</t>
  </si>
  <si>
    <t>TPS :</t>
  </si>
  <si>
    <t>TVQ :</t>
  </si>
  <si>
    <t>Total :</t>
  </si>
  <si>
    <t>À remettre dans les 21 jours du mois suivant celui lors duquel le producteur a livré l'enregistrement maître (5.16)</t>
  </si>
  <si>
    <t>AQTIS                                                                                      533 Ontario E, bur 300                                                           Montréal (Qc) H2L 1N8         administration@aqtis.qc.ca</t>
  </si>
  <si>
    <t>Frais d'utilisation (4% rémunération totale des techniciens) :</t>
  </si>
  <si>
    <t>Émettre le chèque au nom de l'ADISQ dans le même délai que la transmission des remises prévues à l'Entente collective.</t>
  </si>
  <si>
    <t>TOTAL AQTIS</t>
  </si>
  <si>
    <t>NB. JOURS DE TRAVAIL</t>
  </si>
  <si>
    <t>Montant à remettre à l'AQTIS :</t>
  </si>
  <si>
    <t>Montant à remettre à l'ADISQ :</t>
  </si>
  <si>
    <t>Annexe B - Formulaire de remise</t>
  </si>
  <si>
    <t>Somme payable par production - Voir Annexe C</t>
  </si>
</sst>
</file>

<file path=xl/styles.xml><?xml version="1.0" encoding="utf-8"?>
<styleSheet xmlns="http://schemas.openxmlformats.org/spreadsheetml/2006/main">
  <numFmts count="3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_-* #,##0.00\ [$€-1]_-;_-* #,##0.00\ [$€-1]\-;_-* &quot;-&quot;??\ [$€-1]_-"/>
    <numFmt numFmtId="175" formatCode="#,##0.00\ _$_-"/>
    <numFmt numFmtId="176" formatCode="0.0"/>
    <numFmt numFmtId="177" formatCode="[$-C0C]d\ mmmm\,\ yyyy"/>
    <numFmt numFmtId="178" formatCode="yy/mm/dd;@"/>
    <numFmt numFmtId="179" formatCode="#,##0.00\ _$"/>
    <numFmt numFmtId="180" formatCode="yyyy/mm/dd;@"/>
    <numFmt numFmtId="181" formatCode="0.0%"/>
    <numFmt numFmtId="182" formatCode="#########"/>
    <numFmt numFmtId="183" formatCode="[$-C0C]d\ mmmm\ yyyy"/>
    <numFmt numFmtId="184" formatCode="#,##0.00\ &quot;$&quot;"/>
    <numFmt numFmtId="185" formatCode="#,##0.00\ &quot;$&quot;;\(#,##0.00\ &quot;$&quot;\)"/>
    <numFmt numFmtId="186" formatCode="000\ 000\ 000"/>
    <numFmt numFmtId="187" formatCode="[$€-2]\ #,##0.00_);[Red]\([$€-2]\ #,##0.00\)"/>
    <numFmt numFmtId="188" formatCode="#,##0.00_);\(#,##0.00\)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2"/>
      </left>
      <right style="thin">
        <color indexed="22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indexed="22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2"/>
      </left>
      <right style="thin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/>
    </border>
    <border>
      <left style="thin">
        <color indexed="22"/>
      </left>
      <right>
        <color indexed="63"/>
      </right>
      <top style="thin">
        <color theme="0" tint="-0.3499799966812134"/>
      </top>
      <bottom style="thin"/>
    </border>
    <border>
      <left style="thin">
        <color indexed="22"/>
      </left>
      <right style="thin">
        <color indexed="22"/>
      </right>
      <top style="thin">
        <color theme="0" tint="-0.3499799966812134"/>
      </top>
      <bottom style="thin"/>
    </border>
    <border>
      <left style="thin">
        <color indexed="22"/>
      </left>
      <right style="thin"/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 style="thin"/>
      <top style="medium"/>
      <bottom style="thin">
        <color theme="0" tint="-0.349979996681213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medium"/>
      <bottom style="thin">
        <color theme="0" tint="-0.349979996681213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174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80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3" fontId="9" fillId="0" borderId="0" xfId="0" applyNumberFormat="1" applyFont="1" applyFill="1" applyBorder="1" applyAlignment="1" applyProtection="1">
      <alignment vertical="center"/>
      <protection locked="0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vertic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6" fillId="34" borderId="0" xfId="0" applyFont="1" applyFill="1" applyAlignment="1">
      <alignment/>
    </xf>
    <xf numFmtId="0" fontId="13" fillId="34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 horizontal="right"/>
      <protection locked="0"/>
    </xf>
    <xf numFmtId="0" fontId="13" fillId="34" borderId="0" xfId="0" applyFont="1" applyFill="1" applyBorder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left" vertical="top"/>
      <protection locked="0"/>
    </xf>
    <xf numFmtId="0" fontId="13" fillId="34" borderId="0" xfId="0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 applyProtection="1">
      <alignment horizontal="right" wrapText="1"/>
      <protection locked="0"/>
    </xf>
    <xf numFmtId="0" fontId="5" fillId="34" borderId="0" xfId="0" applyFont="1" applyFill="1" applyBorder="1" applyAlignment="1" applyProtection="1">
      <alignment vertical="top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 locked="0"/>
    </xf>
    <xf numFmtId="49" fontId="3" fillId="34" borderId="15" xfId="0" applyNumberFormat="1" applyFont="1" applyFill="1" applyBorder="1" applyAlignment="1" applyProtection="1">
      <alignment horizontal="left" vertical="center"/>
      <protection locked="0"/>
    </xf>
    <xf numFmtId="186" fontId="3" fillId="34" borderId="15" xfId="0" applyNumberFormat="1" applyFont="1" applyFill="1" applyBorder="1" applyAlignment="1" applyProtection="1">
      <alignment horizontal="left" vertical="center"/>
      <protection locked="0"/>
    </xf>
    <xf numFmtId="0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7" xfId="0" applyNumberFormat="1" applyFont="1" applyFill="1" applyBorder="1" applyAlignment="1" applyProtection="1">
      <alignment horizontal="center" vertical="center"/>
      <protection locked="0"/>
    </xf>
    <xf numFmtId="0" fontId="3" fillId="34" borderId="18" xfId="0" applyNumberFormat="1" applyFont="1" applyFill="1" applyBorder="1" applyAlignment="1" applyProtection="1">
      <alignment horizontal="center" vertical="center"/>
      <protection locked="0"/>
    </xf>
    <xf numFmtId="43" fontId="3" fillId="34" borderId="12" xfId="0" applyNumberFormat="1" applyFont="1" applyFill="1" applyBorder="1" applyAlignment="1" applyProtection="1">
      <alignment vertical="center"/>
      <protection locked="0"/>
    </xf>
    <xf numFmtId="0" fontId="3" fillId="34" borderId="16" xfId="0" applyNumberFormat="1" applyFont="1" applyFill="1" applyBorder="1" applyAlignment="1" applyProtection="1">
      <alignment horizontal="center" vertical="center"/>
      <protection locked="0"/>
    </xf>
    <xf numFmtId="0" fontId="3" fillId="34" borderId="13" xfId="0" applyNumberFormat="1" applyFont="1" applyFill="1" applyBorder="1" applyAlignment="1" applyProtection="1">
      <alignment horizontal="center" vertical="center"/>
      <protection locked="0"/>
    </xf>
    <xf numFmtId="43" fontId="3" fillId="34" borderId="14" xfId="0" applyNumberFormat="1" applyFont="1" applyFill="1" applyBorder="1" applyAlignment="1" applyProtection="1">
      <alignment vertical="center"/>
      <protection locked="0"/>
    </xf>
    <xf numFmtId="43" fontId="3" fillId="34" borderId="19" xfId="0" applyNumberFormat="1" applyFont="1" applyFill="1" applyBorder="1" applyAlignment="1" applyProtection="1">
      <alignment horizontal="center" vertical="center"/>
      <protection locked="0"/>
    </xf>
    <xf numFmtId="43" fontId="3" fillId="34" borderId="12" xfId="0" applyNumberFormat="1" applyFont="1" applyFill="1" applyBorder="1" applyAlignment="1" applyProtection="1">
      <alignment vertical="center"/>
      <protection/>
    </xf>
    <xf numFmtId="43" fontId="3" fillId="34" borderId="13" xfId="0" applyNumberFormat="1" applyFont="1" applyFill="1" applyBorder="1" applyAlignment="1" applyProtection="1">
      <alignment vertical="center"/>
      <protection/>
    </xf>
    <xf numFmtId="43" fontId="3" fillId="34" borderId="14" xfId="0" applyNumberFormat="1" applyFont="1" applyFill="1" applyBorder="1" applyAlignment="1" applyProtection="1">
      <alignment vertical="center"/>
      <protection/>
    </xf>
    <xf numFmtId="49" fontId="3" fillId="34" borderId="20" xfId="0" applyNumberFormat="1" applyFont="1" applyFill="1" applyBorder="1" applyAlignment="1" applyProtection="1">
      <alignment horizontal="left" vertical="center"/>
      <protection locked="0"/>
    </xf>
    <xf numFmtId="49" fontId="3" fillId="34" borderId="21" xfId="0" applyNumberFormat="1" applyFont="1" applyFill="1" applyBorder="1" applyAlignment="1" applyProtection="1">
      <alignment horizontal="left" vertical="center"/>
      <protection locked="0"/>
    </xf>
    <xf numFmtId="186" fontId="3" fillId="34" borderId="21" xfId="0" applyNumberFormat="1" applyFont="1" applyFill="1" applyBorder="1" applyAlignment="1" applyProtection="1">
      <alignment horizontal="left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24" xfId="0" applyNumberFormat="1" applyFont="1" applyFill="1" applyBorder="1" applyAlignment="1" applyProtection="1">
      <alignment horizontal="center" vertical="center"/>
      <protection locked="0"/>
    </xf>
    <xf numFmtId="43" fontId="3" fillId="34" borderId="25" xfId="0" applyNumberFormat="1" applyFont="1" applyFill="1" applyBorder="1" applyAlignment="1" applyProtection="1">
      <alignment vertical="center"/>
      <protection locked="0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43" fontId="3" fillId="34" borderId="28" xfId="0" applyNumberFormat="1" applyFont="1" applyFill="1" applyBorder="1" applyAlignment="1" applyProtection="1">
      <alignment vertical="center"/>
      <protection locked="0"/>
    </xf>
    <xf numFmtId="43" fontId="3" fillId="34" borderId="29" xfId="0" applyNumberFormat="1" applyFont="1" applyFill="1" applyBorder="1" applyAlignment="1" applyProtection="1">
      <alignment horizontal="center" vertical="center"/>
      <protection locked="0"/>
    </xf>
    <xf numFmtId="43" fontId="3" fillId="34" borderId="25" xfId="0" applyNumberFormat="1" applyFont="1" applyFill="1" applyBorder="1" applyAlignment="1" applyProtection="1">
      <alignment vertical="center"/>
      <protection/>
    </xf>
    <xf numFmtId="43" fontId="3" fillId="34" borderId="27" xfId="0" applyNumberFormat="1" applyFont="1" applyFill="1" applyBorder="1" applyAlignment="1" applyProtection="1">
      <alignment vertical="center"/>
      <protection/>
    </xf>
    <xf numFmtId="43" fontId="3" fillId="34" borderId="28" xfId="0" applyNumberFormat="1" applyFont="1" applyFill="1" applyBorder="1" applyAlignment="1" applyProtection="1">
      <alignment vertical="center"/>
      <protection/>
    </xf>
    <xf numFmtId="43" fontId="3" fillId="34" borderId="29" xfId="0" applyNumberFormat="1" applyFont="1" applyFill="1" applyBorder="1" applyAlignment="1" applyProtection="1">
      <alignment vertical="center"/>
      <protection/>
    </xf>
    <xf numFmtId="0" fontId="10" fillId="34" borderId="3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 locked="0"/>
    </xf>
    <xf numFmtId="49" fontId="14" fillId="34" borderId="0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right"/>
      <protection locked="0"/>
    </xf>
    <xf numFmtId="43" fontId="9" fillId="34" borderId="0" xfId="0" applyNumberFormat="1" applyFont="1" applyFill="1" applyBorder="1" applyAlignment="1" applyProtection="1">
      <alignment vertical="center"/>
      <protection/>
    </xf>
    <xf numFmtId="0" fontId="12" fillId="34" borderId="32" xfId="0" applyFont="1" applyFill="1" applyBorder="1" applyAlignment="1" applyProtection="1">
      <alignment horizontal="right"/>
      <protection locked="0"/>
    </xf>
    <xf numFmtId="43" fontId="13" fillId="34" borderId="33" xfId="0" applyNumberFormat="1" applyFont="1" applyFill="1" applyBorder="1" applyAlignment="1" applyProtection="1">
      <alignment vertical="center"/>
      <protection/>
    </xf>
    <xf numFmtId="43" fontId="13" fillId="34" borderId="34" xfId="0" applyNumberFormat="1" applyFont="1" applyFill="1" applyBorder="1" applyAlignment="1" applyProtection="1">
      <alignment vertical="center"/>
      <protection/>
    </xf>
    <xf numFmtId="43" fontId="13" fillId="34" borderId="35" xfId="0" applyNumberFormat="1" applyFont="1" applyFill="1" applyBorder="1" applyAlignment="1" applyProtection="1">
      <alignment vertical="center"/>
      <protection/>
    </xf>
    <xf numFmtId="43" fontId="13" fillId="34" borderId="36" xfId="0" applyNumberFormat="1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horizontal="right"/>
      <protection locked="0"/>
    </xf>
    <xf numFmtId="43" fontId="0" fillId="34" borderId="0" xfId="0" applyNumberFormat="1" applyFont="1" applyFill="1" applyBorder="1" applyAlignment="1" applyProtection="1">
      <alignment vertical="center"/>
      <protection/>
    </xf>
    <xf numFmtId="43" fontId="13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right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/>
    </xf>
    <xf numFmtId="0" fontId="62" fillId="34" borderId="0" xfId="0" applyFont="1" applyFill="1" applyBorder="1" applyAlignment="1">
      <alignment vertical="top"/>
    </xf>
    <xf numFmtId="0" fontId="63" fillId="34" borderId="0" xfId="0" applyFont="1" applyFill="1" applyBorder="1" applyAlignment="1">
      <alignment vertical="center"/>
    </xf>
    <xf numFmtId="0" fontId="64" fillId="34" borderId="0" xfId="0" applyFont="1" applyFill="1" applyBorder="1" applyAlignment="1">
      <alignment/>
    </xf>
    <xf numFmtId="184" fontId="65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7" fontId="61" fillId="34" borderId="37" xfId="0" applyNumberFormat="1" applyFont="1" applyFill="1" applyBorder="1" applyAlignment="1">
      <alignment vertical="center"/>
    </xf>
    <xf numFmtId="0" fontId="65" fillId="34" borderId="33" xfId="0" applyFont="1" applyFill="1" applyBorder="1" applyAlignment="1">
      <alignment vertical="center"/>
    </xf>
    <xf numFmtId="0" fontId="61" fillId="34" borderId="33" xfId="0" applyFont="1" applyFill="1" applyBorder="1" applyAlignment="1">
      <alignment horizontal="center" vertical="center"/>
    </xf>
    <xf numFmtId="184" fontId="65" fillId="34" borderId="38" xfId="0" applyNumberFormat="1" applyFont="1" applyFill="1" applyBorder="1" applyAlignment="1">
      <alignment vertical="center"/>
    </xf>
    <xf numFmtId="0" fontId="14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/>
    </xf>
    <xf numFmtId="0" fontId="65" fillId="34" borderId="0" xfId="0" applyFont="1" applyFill="1" applyBorder="1" applyAlignment="1">
      <alignment vertical="center"/>
    </xf>
    <xf numFmtId="7" fontId="61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63" fillId="34" borderId="39" xfId="0" applyFont="1" applyFill="1" applyBorder="1" applyAlignment="1">
      <alignment horizontal="center" vertical="center"/>
    </xf>
    <xf numFmtId="0" fontId="63" fillId="34" borderId="40" xfId="0" applyFont="1" applyFill="1" applyBorder="1" applyAlignment="1">
      <alignment horizontal="center" vertical="center"/>
    </xf>
    <xf numFmtId="0" fontId="63" fillId="34" borderId="41" xfId="0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/>
      <protection locked="0"/>
    </xf>
    <xf numFmtId="49" fontId="66" fillId="34" borderId="42" xfId="0" applyNumberFormat="1" applyFont="1" applyFill="1" applyBorder="1" applyAlignment="1">
      <alignment horizontal="center" vertical="center" wrapText="1"/>
    </xf>
    <xf numFmtId="49" fontId="66" fillId="34" borderId="43" xfId="0" applyNumberFormat="1" applyFont="1" applyFill="1" applyBorder="1" applyAlignment="1">
      <alignment horizontal="center" vertical="center" wrapText="1"/>
    </xf>
    <xf numFmtId="49" fontId="66" fillId="34" borderId="44" xfId="0" applyNumberFormat="1" applyFont="1" applyFill="1" applyBorder="1" applyAlignment="1">
      <alignment horizontal="center" vertical="center" wrapText="1"/>
    </xf>
    <xf numFmtId="49" fontId="66" fillId="34" borderId="0" xfId="0" applyNumberFormat="1" applyFont="1" applyFill="1" applyBorder="1" applyAlignment="1">
      <alignment horizontal="center" vertical="center" wrapText="1"/>
    </xf>
    <xf numFmtId="49" fontId="66" fillId="34" borderId="45" xfId="0" applyNumberFormat="1" applyFont="1" applyFill="1" applyBorder="1" applyAlignment="1">
      <alignment horizontal="center" vertical="center" wrapText="1"/>
    </xf>
    <xf numFmtId="49" fontId="66" fillId="34" borderId="46" xfId="0" applyNumberFormat="1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wrapText="1"/>
    </xf>
    <xf numFmtId="0" fontId="13" fillId="34" borderId="0" xfId="0" applyFont="1" applyFill="1" applyBorder="1" applyAlignment="1">
      <alignment wrapText="1"/>
    </xf>
    <xf numFmtId="0" fontId="12" fillId="33" borderId="47" xfId="0" applyFont="1" applyFill="1" applyBorder="1" applyAlignment="1" applyProtection="1">
      <alignment horizontal="center"/>
      <protection locked="0"/>
    </xf>
    <xf numFmtId="0" fontId="12" fillId="33" borderId="48" xfId="0" applyFont="1" applyFill="1" applyBorder="1" applyAlignment="1" applyProtection="1">
      <alignment horizontal="center"/>
      <protection locked="0"/>
    </xf>
    <xf numFmtId="0" fontId="12" fillId="33" borderId="49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1" xfId="0" applyFont="1" applyFill="1" applyBorder="1" applyAlignment="1" applyProtection="1">
      <alignment horizontal="center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65" fillId="34" borderId="37" xfId="0" applyFont="1" applyFill="1" applyBorder="1" applyAlignment="1">
      <alignment vertical="center"/>
    </xf>
    <xf numFmtId="0" fontId="65" fillId="34" borderId="53" xfId="0" applyFont="1" applyFill="1" applyBorder="1" applyAlignment="1">
      <alignment vertical="center"/>
    </xf>
    <xf numFmtId="0" fontId="65" fillId="34" borderId="54" xfId="0" applyFont="1" applyFill="1" applyBorder="1" applyAlignment="1">
      <alignment vertical="center"/>
    </xf>
    <xf numFmtId="44" fontId="65" fillId="34" borderId="53" xfId="0" applyNumberFormat="1" applyFont="1" applyFill="1" applyBorder="1" applyAlignment="1">
      <alignment horizontal="center" vertical="center"/>
    </xf>
    <xf numFmtId="44" fontId="65" fillId="34" borderId="55" xfId="0" applyNumberFormat="1" applyFont="1" applyFill="1" applyBorder="1" applyAlignment="1">
      <alignment horizontal="center" vertical="center"/>
    </xf>
    <xf numFmtId="44" fontId="61" fillId="34" borderId="53" xfId="0" applyNumberFormat="1" applyFont="1" applyFill="1" applyBorder="1" applyAlignment="1">
      <alignment horizontal="center" vertical="center"/>
    </xf>
    <xf numFmtId="44" fontId="61" fillId="34" borderId="55" xfId="0" applyNumberFormat="1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wrapText="1"/>
    </xf>
    <xf numFmtId="0" fontId="0" fillId="34" borderId="30" xfId="0" applyFont="1" applyFill="1" applyBorder="1" applyAlignment="1">
      <alignment wrapText="1"/>
    </xf>
    <xf numFmtId="0" fontId="0" fillId="34" borderId="57" xfId="0" applyFont="1" applyFill="1" applyBorder="1" applyAlignment="1">
      <alignment vertical="top" wrapText="1"/>
    </xf>
    <xf numFmtId="0" fontId="0" fillId="34" borderId="31" xfId="0" applyFont="1" applyFill="1" applyBorder="1" applyAlignment="1">
      <alignment vertical="top" wrapText="1"/>
    </xf>
    <xf numFmtId="0" fontId="0" fillId="34" borderId="58" xfId="0" applyFont="1" applyFill="1" applyBorder="1" applyAlignment="1">
      <alignment/>
    </xf>
    <xf numFmtId="0" fontId="0" fillId="34" borderId="53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53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44" fontId="65" fillId="34" borderId="30" xfId="0" applyNumberFormat="1" applyFont="1" applyFill="1" applyBorder="1" applyAlignment="1">
      <alignment horizontal="center" vertical="center"/>
    </xf>
    <xf numFmtId="44" fontId="65" fillId="34" borderId="59" xfId="0" applyNumberFormat="1" applyFont="1" applyFill="1" applyBorder="1" applyAlignment="1">
      <alignment horizontal="center" vertical="center"/>
    </xf>
    <xf numFmtId="44" fontId="65" fillId="34" borderId="31" xfId="0" applyNumberFormat="1" applyFont="1" applyFill="1" applyBorder="1" applyAlignment="1">
      <alignment horizontal="center" vertical="center"/>
    </xf>
    <xf numFmtId="44" fontId="65" fillId="34" borderId="60" xfId="0" applyNumberFormat="1" applyFont="1" applyFill="1" applyBorder="1" applyAlignment="1">
      <alignment horizontal="center" vertical="center"/>
    </xf>
    <xf numFmtId="0" fontId="0" fillId="34" borderId="61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13" fillId="34" borderId="0" xfId="0" applyFont="1" applyFill="1" applyAlignment="1" applyProtection="1">
      <alignment/>
      <protection locked="0"/>
    </xf>
    <xf numFmtId="0" fontId="13" fillId="34" borderId="31" xfId="0" applyFont="1" applyFill="1" applyBorder="1" applyAlignment="1" applyProtection="1">
      <alignment/>
      <protection locked="0"/>
    </xf>
    <xf numFmtId="44" fontId="65" fillId="34" borderId="54" xfId="0" applyNumberFormat="1" applyFont="1" applyFill="1" applyBorder="1" applyAlignment="1">
      <alignment horizontal="center" vertical="center"/>
    </xf>
    <xf numFmtId="44" fontId="65" fillId="34" borderId="6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 applyProtection="1">
      <alignment horizontal="left"/>
      <protection locked="0"/>
    </xf>
    <xf numFmtId="0" fontId="13" fillId="34" borderId="31" xfId="0" applyFont="1" applyFill="1" applyBorder="1" applyAlignment="1" applyProtection="1">
      <alignment horizontal="left"/>
      <protection locked="0"/>
    </xf>
    <xf numFmtId="0" fontId="61" fillId="33" borderId="63" xfId="0" applyFont="1" applyFill="1" applyBorder="1" applyAlignment="1">
      <alignment horizontal="center" vertical="center"/>
    </xf>
    <xf numFmtId="0" fontId="61" fillId="33" borderId="64" xfId="0" applyFont="1" applyFill="1" applyBorder="1" applyAlignment="1">
      <alignment horizontal="center" vertical="center"/>
    </xf>
    <xf numFmtId="0" fontId="61" fillId="33" borderId="65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67" xfId="0" applyFont="1" applyFill="1" applyBorder="1" applyAlignment="1">
      <alignment horizontal="left" vertical="center" wrapText="1"/>
    </xf>
    <xf numFmtId="0" fontId="0" fillId="34" borderId="68" xfId="0" applyFont="1" applyFill="1" applyBorder="1" applyAlignment="1">
      <alignment horizontal="left" vertical="center" wrapText="1"/>
    </xf>
    <xf numFmtId="0" fontId="0" fillId="34" borderId="69" xfId="0" applyFont="1" applyFill="1" applyBorder="1" applyAlignment="1">
      <alignment horizontal="left" vertical="center" wrapText="1"/>
    </xf>
    <xf numFmtId="0" fontId="0" fillId="34" borderId="70" xfId="0" applyFont="1" applyFill="1" applyBorder="1" applyAlignment="1">
      <alignment horizontal="left" vertical="center" wrapText="1"/>
    </xf>
    <xf numFmtId="49" fontId="66" fillId="34" borderId="71" xfId="0" applyNumberFormat="1" applyFont="1" applyFill="1" applyBorder="1" applyAlignment="1">
      <alignment horizontal="center" vertical="center" wrapText="1"/>
    </xf>
    <xf numFmtId="49" fontId="66" fillId="34" borderId="72" xfId="0" applyNumberFormat="1" applyFont="1" applyFill="1" applyBorder="1" applyAlignment="1">
      <alignment horizontal="center" vertical="center" wrapText="1"/>
    </xf>
    <xf numFmtId="49" fontId="66" fillId="34" borderId="73" xfId="0" applyNumberFormat="1" applyFont="1" applyFill="1" applyBorder="1" applyAlignment="1">
      <alignment horizontal="center" vertical="center" wrapText="1"/>
    </xf>
    <xf numFmtId="0" fontId="67" fillId="34" borderId="43" xfId="0" applyFont="1" applyFill="1" applyBorder="1" applyAlignment="1">
      <alignment horizontal="center"/>
    </xf>
    <xf numFmtId="0" fontId="68" fillId="34" borderId="0" xfId="0" applyFont="1" applyFill="1" applyBorder="1" applyAlignment="1">
      <alignment horizontal="center" vertical="center"/>
    </xf>
    <xf numFmtId="0" fontId="68" fillId="34" borderId="46" xfId="0" applyFont="1" applyFill="1" applyBorder="1" applyAlignment="1">
      <alignment horizontal="center" vertical="center"/>
    </xf>
    <xf numFmtId="0" fontId="13" fillId="34" borderId="0" xfId="0" applyFont="1" applyFill="1" applyBorder="1" applyAlignment="1" applyProtection="1">
      <alignment horizontal="right"/>
      <protection locked="0"/>
    </xf>
    <xf numFmtId="0" fontId="6" fillId="33" borderId="43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533400</xdr:colOff>
      <xdr:row>0</xdr:row>
      <xdr:rowOff>85725</xdr:rowOff>
    </xdr:from>
    <xdr:to>
      <xdr:col>15</xdr:col>
      <xdr:colOff>114300</xdr:colOff>
      <xdr:row>2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85725"/>
          <a:ext cx="1524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0</xdr:row>
      <xdr:rowOff>38100</xdr:rowOff>
    </xdr:from>
    <xdr:to>
      <xdr:col>4</xdr:col>
      <xdr:colOff>476250</xdr:colOff>
      <xdr:row>2</xdr:row>
      <xdr:rowOff>66675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8100"/>
          <a:ext cx="1238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showZeros="0" tabSelected="1" view="pageLayout" zoomScaleSheetLayoutView="50" workbookViewId="0" topLeftCell="A1">
      <selection activeCell="C1" sqref="C1:P1"/>
    </sheetView>
  </sheetViews>
  <sheetFormatPr defaultColWidth="11.421875" defaultRowHeight="12.75"/>
  <cols>
    <col min="1" max="2" width="14.7109375" style="2" customWidth="1"/>
    <col min="3" max="3" width="11.57421875" style="2" customWidth="1"/>
    <col min="4" max="4" width="9.28125" style="2" customWidth="1"/>
    <col min="5" max="5" width="9.140625" style="2" customWidth="1"/>
    <col min="6" max="6" width="10.57421875" style="2" customWidth="1"/>
    <col min="7" max="10" width="11.421875" style="2" customWidth="1"/>
    <col min="11" max="11" width="12.28125" style="2" customWidth="1"/>
    <col min="12" max="19" width="9.7109375" style="2" customWidth="1"/>
    <col min="20" max="23" width="8.7109375" style="2" customWidth="1"/>
    <col min="24" max="24" width="2.7109375" style="2" customWidth="1"/>
    <col min="25" max="25" width="9.8515625" style="2" customWidth="1"/>
    <col min="26" max="27" width="9.7109375" style="2" customWidth="1"/>
    <col min="28" max="16384" width="11.421875" style="2" customWidth="1"/>
  </cols>
  <sheetData>
    <row r="1" spans="1:19" ht="27.75" customHeight="1" thickTop="1">
      <c r="A1" s="109" t="s">
        <v>46</v>
      </c>
      <c r="B1" s="110"/>
      <c r="C1" s="168" t="s">
        <v>53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10" t="s">
        <v>30</v>
      </c>
      <c r="R1" s="110"/>
      <c r="S1" s="165"/>
    </row>
    <row r="2" spans="1:19" ht="22.5" customHeight="1">
      <c r="A2" s="111"/>
      <c r="B2" s="112"/>
      <c r="C2" s="169" t="s">
        <v>37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12"/>
      <c r="R2" s="112"/>
      <c r="S2" s="166"/>
    </row>
    <row r="3" spans="1:19" ht="8.25" customHeight="1" thickBot="1">
      <c r="A3" s="113"/>
      <c r="B3" s="114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14"/>
      <c r="R3" s="114"/>
      <c r="S3" s="167"/>
    </row>
    <row r="4" spans="1:36" s="3" customFormat="1" ht="8.25" customHeight="1" thickTop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5" s="3" customFormat="1" ht="22.5" customHeight="1">
      <c r="A5" s="30" t="s">
        <v>29</v>
      </c>
      <c r="B5" s="148"/>
      <c r="C5" s="148"/>
      <c r="D5" s="148"/>
      <c r="E5" s="148"/>
      <c r="F5" s="148"/>
      <c r="G5" s="148"/>
      <c r="H5" s="148"/>
      <c r="I5" s="31"/>
      <c r="J5" s="30" t="s">
        <v>0</v>
      </c>
      <c r="K5" s="148"/>
      <c r="L5" s="148"/>
      <c r="M5" s="148"/>
      <c r="N5" s="148"/>
      <c r="O5" s="148"/>
      <c r="P5" s="148"/>
      <c r="Q5" s="148"/>
      <c r="R5" s="148"/>
      <c r="S5" s="148"/>
      <c r="T5" s="5"/>
      <c r="U5" s="5"/>
      <c r="V5" s="6"/>
      <c r="W5" s="6"/>
      <c r="X5" s="6"/>
      <c r="Y5" s="6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8.25" customHeight="1">
      <c r="A6" s="32"/>
      <c r="B6" s="33"/>
      <c r="C6" s="31"/>
      <c r="D6" s="31"/>
      <c r="E6" s="31"/>
      <c r="F6" s="34"/>
      <c r="G6" s="34"/>
      <c r="H6" s="35"/>
      <c r="I6" s="34"/>
      <c r="J6" s="32"/>
      <c r="K6" s="35" t="s">
        <v>1</v>
      </c>
      <c r="L6" s="34"/>
      <c r="M6" s="34"/>
      <c r="N6" s="34"/>
      <c r="O6" s="34"/>
      <c r="P6" s="35"/>
      <c r="Q6" s="34"/>
      <c r="R6" s="34"/>
      <c r="S6" s="34"/>
      <c r="T6" s="8"/>
      <c r="U6" s="8"/>
      <c r="V6" s="7"/>
      <c r="W6" s="7"/>
      <c r="X6" s="7"/>
      <c r="Y6" s="7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2" customHeight="1">
      <c r="A7" s="36" t="s">
        <v>33</v>
      </c>
      <c r="B7" s="147"/>
      <c r="C7" s="147"/>
      <c r="D7" s="147"/>
      <c r="E7" s="147"/>
      <c r="F7" s="147"/>
      <c r="G7" s="147"/>
      <c r="H7" s="147"/>
      <c r="I7" s="108"/>
      <c r="J7" s="171" t="s">
        <v>2</v>
      </c>
      <c r="K7" s="151"/>
      <c r="L7" s="151"/>
      <c r="M7" s="151"/>
      <c r="N7" s="151"/>
      <c r="O7" s="151"/>
      <c r="P7" s="151"/>
      <c r="Q7" s="151"/>
      <c r="R7" s="151"/>
      <c r="S7" s="151"/>
      <c r="T7" s="8"/>
      <c r="U7" s="8"/>
      <c r="V7" s="7"/>
      <c r="W7" s="7"/>
      <c r="X7" s="7"/>
      <c r="Y7" s="7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3" customFormat="1" ht="10.5" customHeight="1">
      <c r="A8" s="37" t="s">
        <v>32</v>
      </c>
      <c r="B8" s="148"/>
      <c r="C8" s="148"/>
      <c r="D8" s="148"/>
      <c r="E8" s="148"/>
      <c r="F8" s="148"/>
      <c r="G8" s="148"/>
      <c r="H8" s="148"/>
      <c r="I8" s="108"/>
      <c r="J8" s="171"/>
      <c r="K8" s="152"/>
      <c r="L8" s="152"/>
      <c r="M8" s="152"/>
      <c r="N8" s="152"/>
      <c r="O8" s="152"/>
      <c r="P8" s="152"/>
      <c r="Q8" s="152"/>
      <c r="R8" s="152"/>
      <c r="S8" s="152"/>
      <c r="T8" s="10"/>
      <c r="U8" s="10"/>
      <c r="V8" s="6"/>
      <c r="W8" s="6"/>
      <c r="X8" s="6"/>
      <c r="Y8" s="6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8.25" customHeight="1">
      <c r="A9" s="30"/>
      <c r="B9" s="33"/>
      <c r="C9" s="34"/>
      <c r="D9" s="34"/>
      <c r="E9" s="34"/>
      <c r="F9" s="34"/>
      <c r="G9" s="34"/>
      <c r="H9" s="34"/>
      <c r="I9" s="34"/>
      <c r="J9" s="32"/>
      <c r="K9" s="34"/>
      <c r="L9" s="34"/>
      <c r="M9" s="34"/>
      <c r="N9" s="34"/>
      <c r="O9" s="34"/>
      <c r="P9" s="34"/>
      <c r="Q9" s="34"/>
      <c r="R9" s="34"/>
      <c r="S9" s="34"/>
      <c r="T9" s="9"/>
      <c r="U9" s="8"/>
      <c r="V9" s="7"/>
      <c r="W9" s="7"/>
      <c r="X9" s="7"/>
      <c r="Y9" s="7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s="3" customFormat="1" ht="22.5" customHeight="1">
      <c r="A10" s="30" t="s">
        <v>31</v>
      </c>
      <c r="B10" s="148"/>
      <c r="C10" s="148"/>
      <c r="D10" s="148"/>
      <c r="E10" s="148"/>
      <c r="F10" s="148"/>
      <c r="G10" s="148"/>
      <c r="H10" s="148"/>
      <c r="I10" s="31"/>
      <c r="J10" s="30" t="s">
        <v>3</v>
      </c>
      <c r="K10" s="148"/>
      <c r="L10" s="148"/>
      <c r="M10" s="148"/>
      <c r="N10" s="148"/>
      <c r="O10" s="148"/>
      <c r="P10" s="148"/>
      <c r="Q10" s="148"/>
      <c r="R10" s="148"/>
      <c r="S10" s="148"/>
      <c r="T10" s="4"/>
      <c r="U10" s="4"/>
      <c r="V10" s="6"/>
      <c r="W10" s="6"/>
      <c r="X10" s="6"/>
      <c r="Y10" s="6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s="15" customFormat="1" ht="15.75" customHeight="1" thickBot="1">
      <c r="A11" s="33"/>
      <c r="B11" s="38"/>
      <c r="C11" s="38"/>
      <c r="D11" s="34"/>
      <c r="E11" s="34"/>
      <c r="F11" s="35"/>
      <c r="G11" s="35"/>
      <c r="H11" s="34"/>
      <c r="I11" s="35"/>
      <c r="J11" s="35"/>
      <c r="K11" s="35"/>
      <c r="L11" s="34"/>
      <c r="M11" s="33"/>
      <c r="N11" s="33"/>
      <c r="O11" s="34"/>
      <c r="P11" s="34"/>
      <c r="Q11" s="34"/>
      <c r="R11" s="34"/>
      <c r="S11" s="34"/>
      <c r="T11" s="7"/>
      <c r="U11" s="7"/>
      <c r="V11" s="7"/>
      <c r="W11" s="7"/>
      <c r="X11" s="14"/>
      <c r="Y11" s="14"/>
      <c r="Z11" s="14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s="15" customFormat="1" ht="15.75" customHeight="1">
      <c r="A12" s="121" t="s">
        <v>4</v>
      </c>
      <c r="B12" s="117"/>
      <c r="C12" s="117"/>
      <c r="D12" s="117"/>
      <c r="E12" s="117"/>
      <c r="F12" s="119" t="s">
        <v>50</v>
      </c>
      <c r="G12" s="117" t="s">
        <v>21</v>
      </c>
      <c r="H12" s="117"/>
      <c r="I12" s="117"/>
      <c r="J12" s="118"/>
      <c r="K12" s="122" t="s">
        <v>22</v>
      </c>
      <c r="L12" s="121" t="s">
        <v>5</v>
      </c>
      <c r="M12" s="117"/>
      <c r="N12" s="117"/>
      <c r="O12" s="118"/>
      <c r="P12" s="121" t="s">
        <v>6</v>
      </c>
      <c r="Q12" s="117"/>
      <c r="R12" s="118"/>
      <c r="S12" s="119" t="s">
        <v>49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s="15" customFormat="1" ht="15.75" customHeight="1">
      <c r="A13" s="22" t="s">
        <v>7</v>
      </c>
      <c r="B13" s="23" t="s">
        <v>8</v>
      </c>
      <c r="C13" s="23" t="s">
        <v>27</v>
      </c>
      <c r="D13" s="23" t="s">
        <v>35</v>
      </c>
      <c r="E13" s="27" t="s">
        <v>34</v>
      </c>
      <c r="F13" s="123"/>
      <c r="G13" s="28" t="s">
        <v>24</v>
      </c>
      <c r="H13" s="25" t="s">
        <v>23</v>
      </c>
      <c r="I13" s="25" t="s">
        <v>25</v>
      </c>
      <c r="J13" s="26" t="s">
        <v>10</v>
      </c>
      <c r="K13" s="120"/>
      <c r="L13" s="24" t="s">
        <v>28</v>
      </c>
      <c r="M13" s="25" t="s">
        <v>26</v>
      </c>
      <c r="N13" s="25" t="s">
        <v>19</v>
      </c>
      <c r="O13" s="26" t="s">
        <v>20</v>
      </c>
      <c r="P13" s="24" t="s">
        <v>17</v>
      </c>
      <c r="Q13" s="25" t="s">
        <v>18</v>
      </c>
      <c r="R13" s="26" t="s">
        <v>19</v>
      </c>
      <c r="S13" s="120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19" s="15" customFormat="1" ht="15.75" customHeight="1">
      <c r="A14" s="39"/>
      <c r="B14" s="40"/>
      <c r="C14" s="41"/>
      <c r="D14" s="42"/>
      <c r="E14" s="43"/>
      <c r="F14" s="44"/>
      <c r="G14" s="45">
        <v>0</v>
      </c>
      <c r="H14" s="46"/>
      <c r="I14" s="47"/>
      <c r="J14" s="48">
        <f>(G14*H14)+(G14*I14*1.5)</f>
        <v>0</v>
      </c>
      <c r="K14" s="49">
        <v>0</v>
      </c>
      <c r="L14" s="50">
        <f>SUM(J14:K14)*0.03</f>
        <v>0</v>
      </c>
      <c r="M14" s="51">
        <f>SUM(J14:K14)*0.025</f>
        <v>0</v>
      </c>
      <c r="N14" s="51">
        <f>SUM(J14:K14)*0.05</f>
        <v>0</v>
      </c>
      <c r="O14" s="52">
        <f>IF(C14="Membre",0,SUM(J14:K14)*0.055)</f>
        <v>0</v>
      </c>
      <c r="P14" s="50">
        <f>SUM(J14:K14)*0.03</f>
        <v>0</v>
      </c>
      <c r="Q14" s="51">
        <f>SUM(J14:K14)*0.04</f>
        <v>0</v>
      </c>
      <c r="R14" s="52">
        <f>SUM(J14:K14)*0.05</f>
        <v>0</v>
      </c>
      <c r="S14" s="52">
        <f>SUM(L14:O14)+SUM(Q14:R14)</f>
        <v>0</v>
      </c>
    </row>
    <row r="15" spans="1:19" s="15" customFormat="1" ht="15.75" customHeight="1">
      <c r="A15" s="39"/>
      <c r="B15" s="40"/>
      <c r="C15" s="41"/>
      <c r="D15" s="42"/>
      <c r="E15" s="43"/>
      <c r="F15" s="44"/>
      <c r="G15" s="45">
        <v>0</v>
      </c>
      <c r="H15" s="46"/>
      <c r="I15" s="47">
        <v>0</v>
      </c>
      <c r="J15" s="48">
        <f>(G15*H15)+(G15*I15*1.5)</f>
        <v>0</v>
      </c>
      <c r="K15" s="49">
        <v>0</v>
      </c>
      <c r="L15" s="50">
        <f aca="true" t="shared" si="0" ref="L15:L39">SUM(J15:K15)*0.03</f>
        <v>0</v>
      </c>
      <c r="M15" s="51">
        <f aca="true" t="shared" si="1" ref="M15:M39">SUM(J15:K15)*0.025</f>
        <v>0</v>
      </c>
      <c r="N15" s="51">
        <f aca="true" t="shared" si="2" ref="N15:N39">SUM(J15:K15)*0.05</f>
        <v>0</v>
      </c>
      <c r="O15" s="52">
        <f aca="true" t="shared" si="3" ref="O15:O39">IF(C15="Membre",0,SUM(J15:K15)*0.055)</f>
        <v>0</v>
      </c>
      <c r="P15" s="50">
        <f aca="true" t="shared" si="4" ref="P15:P39">SUM(J15:K15)*0.03</f>
        <v>0</v>
      </c>
      <c r="Q15" s="51">
        <f aca="true" t="shared" si="5" ref="Q15:Q39">SUM(J15:K15)*0.04</f>
        <v>0</v>
      </c>
      <c r="R15" s="52">
        <f aca="true" t="shared" si="6" ref="R15:R39">SUM(J15:K15)*0.05</f>
        <v>0</v>
      </c>
      <c r="S15" s="52">
        <f aca="true" t="shared" si="7" ref="S15:S39">SUM(L15:O15)+SUM(Q15:R15)</f>
        <v>0</v>
      </c>
    </row>
    <row r="16" spans="1:19" s="15" customFormat="1" ht="15.75" customHeight="1">
      <c r="A16" s="39"/>
      <c r="B16" s="40"/>
      <c r="C16" s="41"/>
      <c r="D16" s="42"/>
      <c r="E16" s="43"/>
      <c r="F16" s="44"/>
      <c r="G16" s="45">
        <v>0</v>
      </c>
      <c r="H16" s="46"/>
      <c r="I16" s="47"/>
      <c r="J16" s="48">
        <f aca="true" t="shared" si="8" ref="J16:J39">(G16*H16)+(G16*I16*1.5)</f>
        <v>0</v>
      </c>
      <c r="K16" s="49">
        <v>0</v>
      </c>
      <c r="L16" s="50">
        <f t="shared" si="0"/>
        <v>0</v>
      </c>
      <c r="M16" s="51">
        <f t="shared" si="1"/>
        <v>0</v>
      </c>
      <c r="N16" s="51">
        <f t="shared" si="2"/>
        <v>0</v>
      </c>
      <c r="O16" s="52">
        <f t="shared" si="3"/>
        <v>0</v>
      </c>
      <c r="P16" s="50">
        <f t="shared" si="4"/>
        <v>0</v>
      </c>
      <c r="Q16" s="51">
        <f t="shared" si="5"/>
        <v>0</v>
      </c>
      <c r="R16" s="52">
        <f t="shared" si="6"/>
        <v>0</v>
      </c>
      <c r="S16" s="52">
        <f t="shared" si="7"/>
        <v>0</v>
      </c>
    </row>
    <row r="17" spans="1:19" s="15" customFormat="1" ht="15.75" customHeight="1">
      <c r="A17" s="39"/>
      <c r="B17" s="40"/>
      <c r="C17" s="41"/>
      <c r="D17" s="42"/>
      <c r="E17" s="43"/>
      <c r="F17" s="44"/>
      <c r="G17" s="45">
        <v>0</v>
      </c>
      <c r="H17" s="46"/>
      <c r="I17" s="47"/>
      <c r="J17" s="48">
        <f t="shared" si="8"/>
        <v>0</v>
      </c>
      <c r="K17" s="49">
        <v>0</v>
      </c>
      <c r="L17" s="50">
        <f t="shared" si="0"/>
        <v>0</v>
      </c>
      <c r="M17" s="51">
        <f t="shared" si="1"/>
        <v>0</v>
      </c>
      <c r="N17" s="51">
        <f t="shared" si="2"/>
        <v>0</v>
      </c>
      <c r="O17" s="52">
        <f t="shared" si="3"/>
        <v>0</v>
      </c>
      <c r="P17" s="50">
        <f t="shared" si="4"/>
        <v>0</v>
      </c>
      <c r="Q17" s="51">
        <f t="shared" si="5"/>
        <v>0</v>
      </c>
      <c r="R17" s="52">
        <f t="shared" si="6"/>
        <v>0</v>
      </c>
      <c r="S17" s="52">
        <f t="shared" si="7"/>
        <v>0</v>
      </c>
    </row>
    <row r="18" spans="1:19" s="15" customFormat="1" ht="15.75" customHeight="1">
      <c r="A18" s="39"/>
      <c r="B18" s="40"/>
      <c r="C18" s="41"/>
      <c r="D18" s="42"/>
      <c r="E18" s="43"/>
      <c r="F18" s="44"/>
      <c r="G18" s="45">
        <v>0</v>
      </c>
      <c r="H18" s="46"/>
      <c r="I18" s="47"/>
      <c r="J18" s="48">
        <f t="shared" si="8"/>
        <v>0</v>
      </c>
      <c r="K18" s="49">
        <v>0</v>
      </c>
      <c r="L18" s="50">
        <f t="shared" si="0"/>
        <v>0</v>
      </c>
      <c r="M18" s="51">
        <f t="shared" si="1"/>
        <v>0</v>
      </c>
      <c r="N18" s="51">
        <f t="shared" si="2"/>
        <v>0</v>
      </c>
      <c r="O18" s="52">
        <f t="shared" si="3"/>
        <v>0</v>
      </c>
      <c r="P18" s="50">
        <f t="shared" si="4"/>
        <v>0</v>
      </c>
      <c r="Q18" s="51">
        <f t="shared" si="5"/>
        <v>0</v>
      </c>
      <c r="R18" s="52">
        <f t="shared" si="6"/>
        <v>0</v>
      </c>
      <c r="S18" s="52">
        <f t="shared" si="7"/>
        <v>0</v>
      </c>
    </row>
    <row r="19" spans="1:19" s="15" customFormat="1" ht="15.75" customHeight="1">
      <c r="A19" s="39"/>
      <c r="B19" s="40"/>
      <c r="C19" s="41"/>
      <c r="D19" s="42"/>
      <c r="E19" s="43"/>
      <c r="F19" s="44"/>
      <c r="G19" s="45">
        <v>0</v>
      </c>
      <c r="H19" s="46"/>
      <c r="I19" s="47"/>
      <c r="J19" s="48">
        <f t="shared" si="8"/>
        <v>0</v>
      </c>
      <c r="K19" s="49">
        <v>0</v>
      </c>
      <c r="L19" s="50">
        <f t="shared" si="0"/>
        <v>0</v>
      </c>
      <c r="M19" s="51">
        <f t="shared" si="1"/>
        <v>0</v>
      </c>
      <c r="N19" s="51">
        <f t="shared" si="2"/>
        <v>0</v>
      </c>
      <c r="O19" s="52">
        <f t="shared" si="3"/>
        <v>0</v>
      </c>
      <c r="P19" s="50">
        <f t="shared" si="4"/>
        <v>0</v>
      </c>
      <c r="Q19" s="51">
        <f t="shared" si="5"/>
        <v>0</v>
      </c>
      <c r="R19" s="52">
        <f t="shared" si="6"/>
        <v>0</v>
      </c>
      <c r="S19" s="52">
        <f t="shared" si="7"/>
        <v>0</v>
      </c>
    </row>
    <row r="20" spans="1:19" s="15" customFormat="1" ht="15.75" customHeight="1">
      <c r="A20" s="39"/>
      <c r="B20" s="40"/>
      <c r="C20" s="41"/>
      <c r="D20" s="42"/>
      <c r="E20" s="43"/>
      <c r="F20" s="44"/>
      <c r="G20" s="45">
        <v>0</v>
      </c>
      <c r="H20" s="46"/>
      <c r="I20" s="47"/>
      <c r="J20" s="48">
        <f t="shared" si="8"/>
        <v>0</v>
      </c>
      <c r="K20" s="49">
        <v>0</v>
      </c>
      <c r="L20" s="50">
        <f t="shared" si="0"/>
        <v>0</v>
      </c>
      <c r="M20" s="51">
        <f t="shared" si="1"/>
        <v>0</v>
      </c>
      <c r="N20" s="51">
        <f t="shared" si="2"/>
        <v>0</v>
      </c>
      <c r="O20" s="52">
        <f t="shared" si="3"/>
        <v>0</v>
      </c>
      <c r="P20" s="50">
        <f t="shared" si="4"/>
        <v>0</v>
      </c>
      <c r="Q20" s="51">
        <f t="shared" si="5"/>
        <v>0</v>
      </c>
      <c r="R20" s="52">
        <f t="shared" si="6"/>
        <v>0</v>
      </c>
      <c r="S20" s="52">
        <f t="shared" si="7"/>
        <v>0</v>
      </c>
    </row>
    <row r="21" spans="1:19" s="15" customFormat="1" ht="15.75" customHeight="1">
      <c r="A21" s="39"/>
      <c r="B21" s="40"/>
      <c r="C21" s="41"/>
      <c r="D21" s="42"/>
      <c r="E21" s="43"/>
      <c r="F21" s="44"/>
      <c r="G21" s="45">
        <v>0</v>
      </c>
      <c r="H21" s="46"/>
      <c r="I21" s="47"/>
      <c r="J21" s="48">
        <f t="shared" si="8"/>
        <v>0</v>
      </c>
      <c r="K21" s="49">
        <v>0</v>
      </c>
      <c r="L21" s="50">
        <f t="shared" si="0"/>
        <v>0</v>
      </c>
      <c r="M21" s="51">
        <f t="shared" si="1"/>
        <v>0</v>
      </c>
      <c r="N21" s="51">
        <f t="shared" si="2"/>
        <v>0</v>
      </c>
      <c r="O21" s="52">
        <f t="shared" si="3"/>
        <v>0</v>
      </c>
      <c r="P21" s="50">
        <f t="shared" si="4"/>
        <v>0</v>
      </c>
      <c r="Q21" s="51">
        <f t="shared" si="5"/>
        <v>0</v>
      </c>
      <c r="R21" s="52">
        <f t="shared" si="6"/>
        <v>0</v>
      </c>
      <c r="S21" s="52">
        <f t="shared" si="7"/>
        <v>0</v>
      </c>
    </row>
    <row r="22" spans="1:19" s="15" customFormat="1" ht="15.75" customHeight="1">
      <c r="A22" s="39"/>
      <c r="B22" s="40"/>
      <c r="C22" s="41"/>
      <c r="D22" s="42"/>
      <c r="E22" s="43"/>
      <c r="F22" s="44"/>
      <c r="G22" s="45">
        <v>0</v>
      </c>
      <c r="H22" s="46"/>
      <c r="I22" s="47"/>
      <c r="J22" s="48">
        <f t="shared" si="8"/>
        <v>0</v>
      </c>
      <c r="K22" s="49">
        <v>0</v>
      </c>
      <c r="L22" s="50">
        <f t="shared" si="0"/>
        <v>0</v>
      </c>
      <c r="M22" s="51">
        <f t="shared" si="1"/>
        <v>0</v>
      </c>
      <c r="N22" s="51">
        <f t="shared" si="2"/>
        <v>0</v>
      </c>
      <c r="O22" s="52">
        <f t="shared" si="3"/>
        <v>0</v>
      </c>
      <c r="P22" s="50">
        <f t="shared" si="4"/>
        <v>0</v>
      </c>
      <c r="Q22" s="51">
        <f t="shared" si="5"/>
        <v>0</v>
      </c>
      <c r="R22" s="52">
        <f t="shared" si="6"/>
        <v>0</v>
      </c>
      <c r="S22" s="52">
        <f t="shared" si="7"/>
        <v>0</v>
      </c>
    </row>
    <row r="23" spans="1:19" s="15" customFormat="1" ht="15.75" customHeight="1">
      <c r="A23" s="39"/>
      <c r="B23" s="40"/>
      <c r="C23" s="41"/>
      <c r="D23" s="42"/>
      <c r="E23" s="43"/>
      <c r="F23" s="44"/>
      <c r="G23" s="45">
        <v>0</v>
      </c>
      <c r="H23" s="46"/>
      <c r="I23" s="47"/>
      <c r="J23" s="48">
        <f t="shared" si="8"/>
        <v>0</v>
      </c>
      <c r="K23" s="49">
        <v>0</v>
      </c>
      <c r="L23" s="50">
        <f t="shared" si="0"/>
        <v>0</v>
      </c>
      <c r="M23" s="51">
        <f t="shared" si="1"/>
        <v>0</v>
      </c>
      <c r="N23" s="51">
        <f t="shared" si="2"/>
        <v>0</v>
      </c>
      <c r="O23" s="52">
        <f t="shared" si="3"/>
        <v>0</v>
      </c>
      <c r="P23" s="50">
        <f t="shared" si="4"/>
        <v>0</v>
      </c>
      <c r="Q23" s="51">
        <f t="shared" si="5"/>
        <v>0</v>
      </c>
      <c r="R23" s="52">
        <f t="shared" si="6"/>
        <v>0</v>
      </c>
      <c r="S23" s="52">
        <f t="shared" si="7"/>
        <v>0</v>
      </c>
    </row>
    <row r="24" spans="1:19" s="15" customFormat="1" ht="15.75" customHeight="1">
      <c r="A24" s="39"/>
      <c r="B24" s="40"/>
      <c r="C24" s="41"/>
      <c r="D24" s="42"/>
      <c r="E24" s="43"/>
      <c r="F24" s="44"/>
      <c r="G24" s="45">
        <v>0</v>
      </c>
      <c r="H24" s="46"/>
      <c r="I24" s="47"/>
      <c r="J24" s="48">
        <f t="shared" si="8"/>
        <v>0</v>
      </c>
      <c r="K24" s="49">
        <v>0</v>
      </c>
      <c r="L24" s="50">
        <f t="shared" si="0"/>
        <v>0</v>
      </c>
      <c r="M24" s="51">
        <f t="shared" si="1"/>
        <v>0</v>
      </c>
      <c r="N24" s="51">
        <f t="shared" si="2"/>
        <v>0</v>
      </c>
      <c r="O24" s="52">
        <f t="shared" si="3"/>
        <v>0</v>
      </c>
      <c r="P24" s="50">
        <f t="shared" si="4"/>
        <v>0</v>
      </c>
      <c r="Q24" s="51">
        <f t="shared" si="5"/>
        <v>0</v>
      </c>
      <c r="R24" s="52">
        <f t="shared" si="6"/>
        <v>0</v>
      </c>
      <c r="S24" s="52">
        <f t="shared" si="7"/>
        <v>0</v>
      </c>
    </row>
    <row r="25" spans="1:19" s="15" customFormat="1" ht="15.75" customHeight="1">
      <c r="A25" s="39"/>
      <c r="B25" s="40"/>
      <c r="C25" s="41"/>
      <c r="D25" s="42"/>
      <c r="E25" s="43"/>
      <c r="F25" s="44"/>
      <c r="G25" s="45">
        <v>0</v>
      </c>
      <c r="H25" s="46"/>
      <c r="I25" s="47"/>
      <c r="J25" s="48">
        <f t="shared" si="8"/>
        <v>0</v>
      </c>
      <c r="K25" s="49">
        <v>0</v>
      </c>
      <c r="L25" s="50">
        <f t="shared" si="0"/>
        <v>0</v>
      </c>
      <c r="M25" s="51">
        <f t="shared" si="1"/>
        <v>0</v>
      </c>
      <c r="N25" s="51">
        <f t="shared" si="2"/>
        <v>0</v>
      </c>
      <c r="O25" s="52">
        <f t="shared" si="3"/>
        <v>0</v>
      </c>
      <c r="P25" s="50">
        <f t="shared" si="4"/>
        <v>0</v>
      </c>
      <c r="Q25" s="51">
        <f t="shared" si="5"/>
        <v>0</v>
      </c>
      <c r="R25" s="52">
        <f t="shared" si="6"/>
        <v>0</v>
      </c>
      <c r="S25" s="52">
        <f t="shared" si="7"/>
        <v>0</v>
      </c>
    </row>
    <row r="26" spans="1:19" s="15" customFormat="1" ht="15.75" customHeight="1">
      <c r="A26" s="39"/>
      <c r="B26" s="40"/>
      <c r="C26" s="41"/>
      <c r="D26" s="42"/>
      <c r="E26" s="43"/>
      <c r="F26" s="44"/>
      <c r="G26" s="45">
        <v>0</v>
      </c>
      <c r="H26" s="46"/>
      <c r="I26" s="47"/>
      <c r="J26" s="48">
        <f t="shared" si="8"/>
        <v>0</v>
      </c>
      <c r="K26" s="49">
        <v>0</v>
      </c>
      <c r="L26" s="50">
        <f t="shared" si="0"/>
        <v>0</v>
      </c>
      <c r="M26" s="51">
        <f t="shared" si="1"/>
        <v>0</v>
      </c>
      <c r="N26" s="51">
        <f t="shared" si="2"/>
        <v>0</v>
      </c>
      <c r="O26" s="52">
        <f t="shared" si="3"/>
        <v>0</v>
      </c>
      <c r="P26" s="50">
        <f t="shared" si="4"/>
        <v>0</v>
      </c>
      <c r="Q26" s="51">
        <f t="shared" si="5"/>
        <v>0</v>
      </c>
      <c r="R26" s="52">
        <f t="shared" si="6"/>
        <v>0</v>
      </c>
      <c r="S26" s="52">
        <f t="shared" si="7"/>
        <v>0</v>
      </c>
    </row>
    <row r="27" spans="1:19" s="15" customFormat="1" ht="15.75" customHeight="1">
      <c r="A27" s="39"/>
      <c r="B27" s="40"/>
      <c r="C27" s="41"/>
      <c r="D27" s="42"/>
      <c r="E27" s="43"/>
      <c r="F27" s="44"/>
      <c r="G27" s="45">
        <v>0</v>
      </c>
      <c r="H27" s="46"/>
      <c r="I27" s="47"/>
      <c r="J27" s="48">
        <f t="shared" si="8"/>
        <v>0</v>
      </c>
      <c r="K27" s="49">
        <v>0</v>
      </c>
      <c r="L27" s="50">
        <f t="shared" si="0"/>
        <v>0</v>
      </c>
      <c r="M27" s="51">
        <f t="shared" si="1"/>
        <v>0</v>
      </c>
      <c r="N27" s="51">
        <f t="shared" si="2"/>
        <v>0</v>
      </c>
      <c r="O27" s="52">
        <f t="shared" si="3"/>
        <v>0</v>
      </c>
      <c r="P27" s="50">
        <f t="shared" si="4"/>
        <v>0</v>
      </c>
      <c r="Q27" s="51">
        <f t="shared" si="5"/>
        <v>0</v>
      </c>
      <c r="R27" s="52">
        <f t="shared" si="6"/>
        <v>0</v>
      </c>
      <c r="S27" s="52">
        <f t="shared" si="7"/>
        <v>0</v>
      </c>
    </row>
    <row r="28" spans="1:19" s="15" customFormat="1" ht="15.75" customHeight="1">
      <c r="A28" s="39"/>
      <c r="B28" s="40"/>
      <c r="C28" s="41"/>
      <c r="D28" s="42"/>
      <c r="E28" s="43"/>
      <c r="F28" s="44"/>
      <c r="G28" s="45">
        <v>0</v>
      </c>
      <c r="H28" s="46"/>
      <c r="I28" s="47"/>
      <c r="J28" s="48">
        <f t="shared" si="8"/>
        <v>0</v>
      </c>
      <c r="K28" s="49">
        <v>0</v>
      </c>
      <c r="L28" s="50">
        <f t="shared" si="0"/>
        <v>0</v>
      </c>
      <c r="M28" s="51">
        <f t="shared" si="1"/>
        <v>0</v>
      </c>
      <c r="N28" s="51">
        <f t="shared" si="2"/>
        <v>0</v>
      </c>
      <c r="O28" s="52">
        <f t="shared" si="3"/>
        <v>0</v>
      </c>
      <c r="P28" s="50">
        <f t="shared" si="4"/>
        <v>0</v>
      </c>
      <c r="Q28" s="51">
        <f t="shared" si="5"/>
        <v>0</v>
      </c>
      <c r="R28" s="52">
        <f t="shared" si="6"/>
        <v>0</v>
      </c>
      <c r="S28" s="52">
        <f t="shared" si="7"/>
        <v>0</v>
      </c>
    </row>
    <row r="29" spans="1:19" s="15" customFormat="1" ht="15.75" customHeight="1">
      <c r="A29" s="39"/>
      <c r="B29" s="40"/>
      <c r="C29" s="41"/>
      <c r="D29" s="42"/>
      <c r="E29" s="43"/>
      <c r="F29" s="44"/>
      <c r="G29" s="45">
        <v>0</v>
      </c>
      <c r="H29" s="46"/>
      <c r="I29" s="47"/>
      <c r="J29" s="48">
        <f t="shared" si="8"/>
        <v>0</v>
      </c>
      <c r="K29" s="49">
        <v>0</v>
      </c>
      <c r="L29" s="50">
        <f t="shared" si="0"/>
        <v>0</v>
      </c>
      <c r="M29" s="51">
        <f t="shared" si="1"/>
        <v>0</v>
      </c>
      <c r="N29" s="51">
        <f t="shared" si="2"/>
        <v>0</v>
      </c>
      <c r="O29" s="52">
        <f t="shared" si="3"/>
        <v>0</v>
      </c>
      <c r="P29" s="50">
        <f t="shared" si="4"/>
        <v>0</v>
      </c>
      <c r="Q29" s="51">
        <f t="shared" si="5"/>
        <v>0</v>
      </c>
      <c r="R29" s="52">
        <f t="shared" si="6"/>
        <v>0</v>
      </c>
      <c r="S29" s="52">
        <f t="shared" si="7"/>
        <v>0</v>
      </c>
    </row>
    <row r="30" spans="1:19" s="15" customFormat="1" ht="15.75" customHeight="1">
      <c r="A30" s="39"/>
      <c r="B30" s="40"/>
      <c r="C30" s="41"/>
      <c r="D30" s="42"/>
      <c r="E30" s="43"/>
      <c r="F30" s="44"/>
      <c r="G30" s="45">
        <v>0</v>
      </c>
      <c r="H30" s="46"/>
      <c r="I30" s="47"/>
      <c r="J30" s="48">
        <f t="shared" si="8"/>
        <v>0</v>
      </c>
      <c r="K30" s="49">
        <v>0</v>
      </c>
      <c r="L30" s="50">
        <f t="shared" si="0"/>
        <v>0</v>
      </c>
      <c r="M30" s="51">
        <f t="shared" si="1"/>
        <v>0</v>
      </c>
      <c r="N30" s="51">
        <f t="shared" si="2"/>
        <v>0</v>
      </c>
      <c r="O30" s="52">
        <f t="shared" si="3"/>
        <v>0</v>
      </c>
      <c r="P30" s="50">
        <f t="shared" si="4"/>
        <v>0</v>
      </c>
      <c r="Q30" s="51">
        <f t="shared" si="5"/>
        <v>0</v>
      </c>
      <c r="R30" s="52">
        <f t="shared" si="6"/>
        <v>0</v>
      </c>
      <c r="S30" s="52">
        <f t="shared" si="7"/>
        <v>0</v>
      </c>
    </row>
    <row r="31" spans="1:19" s="15" customFormat="1" ht="15.75" customHeight="1">
      <c r="A31" s="39"/>
      <c r="B31" s="40"/>
      <c r="C31" s="41"/>
      <c r="D31" s="42"/>
      <c r="E31" s="43"/>
      <c r="F31" s="44"/>
      <c r="G31" s="45">
        <v>0</v>
      </c>
      <c r="H31" s="46"/>
      <c r="I31" s="47"/>
      <c r="J31" s="48">
        <f t="shared" si="8"/>
        <v>0</v>
      </c>
      <c r="K31" s="49">
        <v>0</v>
      </c>
      <c r="L31" s="50">
        <f t="shared" si="0"/>
        <v>0</v>
      </c>
      <c r="M31" s="51">
        <f t="shared" si="1"/>
        <v>0</v>
      </c>
      <c r="N31" s="51">
        <f t="shared" si="2"/>
        <v>0</v>
      </c>
      <c r="O31" s="52">
        <f t="shared" si="3"/>
        <v>0</v>
      </c>
      <c r="P31" s="50">
        <f t="shared" si="4"/>
        <v>0</v>
      </c>
      <c r="Q31" s="51">
        <f t="shared" si="5"/>
        <v>0</v>
      </c>
      <c r="R31" s="52">
        <f t="shared" si="6"/>
        <v>0</v>
      </c>
      <c r="S31" s="52">
        <f t="shared" si="7"/>
        <v>0</v>
      </c>
    </row>
    <row r="32" spans="1:19" s="15" customFormat="1" ht="15.75" customHeight="1">
      <c r="A32" s="39"/>
      <c r="B32" s="40"/>
      <c r="C32" s="41"/>
      <c r="D32" s="42"/>
      <c r="E32" s="43"/>
      <c r="F32" s="44"/>
      <c r="G32" s="45">
        <v>0</v>
      </c>
      <c r="H32" s="46"/>
      <c r="I32" s="47"/>
      <c r="J32" s="48">
        <f t="shared" si="8"/>
        <v>0</v>
      </c>
      <c r="K32" s="49">
        <v>0</v>
      </c>
      <c r="L32" s="50">
        <f t="shared" si="0"/>
        <v>0</v>
      </c>
      <c r="M32" s="51">
        <f t="shared" si="1"/>
        <v>0</v>
      </c>
      <c r="N32" s="51">
        <f t="shared" si="2"/>
        <v>0</v>
      </c>
      <c r="O32" s="52">
        <f t="shared" si="3"/>
        <v>0</v>
      </c>
      <c r="P32" s="50">
        <f t="shared" si="4"/>
        <v>0</v>
      </c>
      <c r="Q32" s="51">
        <f t="shared" si="5"/>
        <v>0</v>
      </c>
      <c r="R32" s="52">
        <f t="shared" si="6"/>
        <v>0</v>
      </c>
      <c r="S32" s="52">
        <f t="shared" si="7"/>
        <v>0</v>
      </c>
    </row>
    <row r="33" spans="1:19" s="15" customFormat="1" ht="15.75" customHeight="1">
      <c r="A33" s="39"/>
      <c r="B33" s="40"/>
      <c r="C33" s="41"/>
      <c r="D33" s="42"/>
      <c r="E33" s="43"/>
      <c r="F33" s="44"/>
      <c r="G33" s="45">
        <v>0</v>
      </c>
      <c r="H33" s="46"/>
      <c r="I33" s="47"/>
      <c r="J33" s="48">
        <f t="shared" si="8"/>
        <v>0</v>
      </c>
      <c r="K33" s="49">
        <v>0</v>
      </c>
      <c r="L33" s="50">
        <f t="shared" si="0"/>
        <v>0</v>
      </c>
      <c r="M33" s="51">
        <f t="shared" si="1"/>
        <v>0</v>
      </c>
      <c r="N33" s="51">
        <f t="shared" si="2"/>
        <v>0</v>
      </c>
      <c r="O33" s="52">
        <f t="shared" si="3"/>
        <v>0</v>
      </c>
      <c r="P33" s="50">
        <f t="shared" si="4"/>
        <v>0</v>
      </c>
      <c r="Q33" s="51">
        <f t="shared" si="5"/>
        <v>0</v>
      </c>
      <c r="R33" s="52">
        <f t="shared" si="6"/>
        <v>0</v>
      </c>
      <c r="S33" s="52">
        <f t="shared" si="7"/>
        <v>0</v>
      </c>
    </row>
    <row r="34" spans="1:19" s="15" customFormat="1" ht="15.75" customHeight="1">
      <c r="A34" s="39"/>
      <c r="B34" s="40"/>
      <c r="C34" s="41"/>
      <c r="D34" s="42"/>
      <c r="E34" s="43"/>
      <c r="F34" s="44"/>
      <c r="G34" s="45">
        <v>0</v>
      </c>
      <c r="H34" s="46"/>
      <c r="I34" s="47"/>
      <c r="J34" s="48">
        <f t="shared" si="8"/>
        <v>0</v>
      </c>
      <c r="K34" s="49">
        <v>0</v>
      </c>
      <c r="L34" s="50">
        <f t="shared" si="0"/>
        <v>0</v>
      </c>
      <c r="M34" s="51">
        <f t="shared" si="1"/>
        <v>0</v>
      </c>
      <c r="N34" s="51">
        <f t="shared" si="2"/>
        <v>0</v>
      </c>
      <c r="O34" s="52">
        <f t="shared" si="3"/>
        <v>0</v>
      </c>
      <c r="P34" s="50">
        <f t="shared" si="4"/>
        <v>0</v>
      </c>
      <c r="Q34" s="51">
        <f t="shared" si="5"/>
        <v>0</v>
      </c>
      <c r="R34" s="52">
        <f t="shared" si="6"/>
        <v>0</v>
      </c>
      <c r="S34" s="52">
        <f t="shared" si="7"/>
        <v>0</v>
      </c>
    </row>
    <row r="35" spans="1:19" s="15" customFormat="1" ht="15.75" customHeight="1">
      <c r="A35" s="39"/>
      <c r="B35" s="40"/>
      <c r="C35" s="41"/>
      <c r="D35" s="42"/>
      <c r="E35" s="43"/>
      <c r="F35" s="44"/>
      <c r="G35" s="45">
        <v>0</v>
      </c>
      <c r="H35" s="46"/>
      <c r="I35" s="47"/>
      <c r="J35" s="48">
        <f t="shared" si="8"/>
        <v>0</v>
      </c>
      <c r="K35" s="49">
        <v>0</v>
      </c>
      <c r="L35" s="50">
        <f t="shared" si="0"/>
        <v>0</v>
      </c>
      <c r="M35" s="51">
        <f t="shared" si="1"/>
        <v>0</v>
      </c>
      <c r="N35" s="51">
        <f t="shared" si="2"/>
        <v>0</v>
      </c>
      <c r="O35" s="52">
        <f t="shared" si="3"/>
        <v>0</v>
      </c>
      <c r="P35" s="50">
        <f t="shared" si="4"/>
        <v>0</v>
      </c>
      <c r="Q35" s="51">
        <f t="shared" si="5"/>
        <v>0</v>
      </c>
      <c r="R35" s="52">
        <f t="shared" si="6"/>
        <v>0</v>
      </c>
      <c r="S35" s="52">
        <f t="shared" si="7"/>
        <v>0</v>
      </c>
    </row>
    <row r="36" spans="1:19" s="15" customFormat="1" ht="15.75" customHeight="1">
      <c r="A36" s="39"/>
      <c r="B36" s="40"/>
      <c r="C36" s="41"/>
      <c r="D36" s="42"/>
      <c r="E36" s="43"/>
      <c r="F36" s="44"/>
      <c r="G36" s="45">
        <v>0</v>
      </c>
      <c r="H36" s="46"/>
      <c r="I36" s="47"/>
      <c r="J36" s="48">
        <f t="shared" si="8"/>
        <v>0</v>
      </c>
      <c r="K36" s="49">
        <v>0</v>
      </c>
      <c r="L36" s="50">
        <f t="shared" si="0"/>
        <v>0</v>
      </c>
      <c r="M36" s="51">
        <f t="shared" si="1"/>
        <v>0</v>
      </c>
      <c r="N36" s="51">
        <f t="shared" si="2"/>
        <v>0</v>
      </c>
      <c r="O36" s="52">
        <f t="shared" si="3"/>
        <v>0</v>
      </c>
      <c r="P36" s="50">
        <f t="shared" si="4"/>
        <v>0</v>
      </c>
      <c r="Q36" s="51">
        <f t="shared" si="5"/>
        <v>0</v>
      </c>
      <c r="R36" s="52">
        <f t="shared" si="6"/>
        <v>0</v>
      </c>
      <c r="S36" s="52">
        <f t="shared" si="7"/>
        <v>0</v>
      </c>
    </row>
    <row r="37" spans="1:36" s="16" customFormat="1" ht="15.75" customHeight="1">
      <c r="A37" s="39"/>
      <c r="B37" s="40"/>
      <c r="C37" s="41"/>
      <c r="D37" s="42"/>
      <c r="E37" s="43"/>
      <c r="F37" s="44"/>
      <c r="G37" s="45">
        <v>0</v>
      </c>
      <c r="H37" s="46"/>
      <c r="I37" s="47"/>
      <c r="J37" s="48">
        <f t="shared" si="8"/>
        <v>0</v>
      </c>
      <c r="K37" s="49">
        <v>0</v>
      </c>
      <c r="L37" s="50">
        <f t="shared" si="0"/>
        <v>0</v>
      </c>
      <c r="M37" s="51">
        <f t="shared" si="1"/>
        <v>0</v>
      </c>
      <c r="N37" s="51">
        <f t="shared" si="2"/>
        <v>0</v>
      </c>
      <c r="O37" s="52">
        <f t="shared" si="3"/>
        <v>0</v>
      </c>
      <c r="P37" s="50">
        <f t="shared" si="4"/>
        <v>0</v>
      </c>
      <c r="Q37" s="51">
        <f t="shared" si="5"/>
        <v>0</v>
      </c>
      <c r="R37" s="52">
        <f t="shared" si="6"/>
        <v>0</v>
      </c>
      <c r="S37" s="52">
        <f t="shared" si="7"/>
        <v>0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5">
      <c r="A38" s="39"/>
      <c r="B38" s="40"/>
      <c r="C38" s="41"/>
      <c r="D38" s="42"/>
      <c r="E38" s="43"/>
      <c r="F38" s="44"/>
      <c r="G38" s="45">
        <v>0</v>
      </c>
      <c r="H38" s="46"/>
      <c r="I38" s="47"/>
      <c r="J38" s="48">
        <f t="shared" si="8"/>
        <v>0</v>
      </c>
      <c r="K38" s="49">
        <v>0</v>
      </c>
      <c r="L38" s="50">
        <f t="shared" si="0"/>
        <v>0</v>
      </c>
      <c r="M38" s="51">
        <f t="shared" si="1"/>
        <v>0</v>
      </c>
      <c r="N38" s="51">
        <f t="shared" si="2"/>
        <v>0</v>
      </c>
      <c r="O38" s="52">
        <f t="shared" si="3"/>
        <v>0</v>
      </c>
      <c r="P38" s="50">
        <f t="shared" si="4"/>
        <v>0</v>
      </c>
      <c r="Q38" s="51">
        <f t="shared" si="5"/>
        <v>0</v>
      </c>
      <c r="R38" s="52">
        <f t="shared" si="6"/>
        <v>0</v>
      </c>
      <c r="S38" s="52">
        <f t="shared" si="7"/>
        <v>0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5.75" customHeight="1">
      <c r="A39" s="53"/>
      <c r="B39" s="54"/>
      <c r="C39" s="55"/>
      <c r="D39" s="56"/>
      <c r="E39" s="57"/>
      <c r="F39" s="58"/>
      <c r="G39" s="59">
        <v>0</v>
      </c>
      <c r="H39" s="60"/>
      <c r="I39" s="61"/>
      <c r="J39" s="62">
        <f t="shared" si="8"/>
        <v>0</v>
      </c>
      <c r="K39" s="63">
        <v>0</v>
      </c>
      <c r="L39" s="64">
        <f t="shared" si="0"/>
        <v>0</v>
      </c>
      <c r="M39" s="65">
        <f t="shared" si="1"/>
        <v>0</v>
      </c>
      <c r="N39" s="65">
        <f t="shared" si="2"/>
        <v>0</v>
      </c>
      <c r="O39" s="66">
        <f t="shared" si="3"/>
        <v>0</v>
      </c>
      <c r="P39" s="64">
        <f t="shared" si="4"/>
        <v>0</v>
      </c>
      <c r="Q39" s="65">
        <f t="shared" si="5"/>
        <v>0</v>
      </c>
      <c r="R39" s="66">
        <f t="shared" si="6"/>
        <v>0</v>
      </c>
      <c r="S39" s="67">
        <f t="shared" si="7"/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5.75" customHeight="1">
      <c r="A40" s="68"/>
      <c r="B40" s="69"/>
      <c r="C40" s="68"/>
      <c r="D40" s="68"/>
      <c r="E40" s="70"/>
      <c r="F40" s="70"/>
      <c r="G40" s="71"/>
      <c r="H40" s="71"/>
      <c r="I40" s="71"/>
      <c r="J40" s="72"/>
      <c r="K40" s="72"/>
      <c r="L40" s="72"/>
      <c r="M40" s="72"/>
      <c r="N40" s="72"/>
      <c r="O40" s="72"/>
      <c r="P40" s="72"/>
      <c r="Q40" s="72"/>
      <c r="R40" s="69"/>
      <c r="S40" s="69"/>
      <c r="T40" s="4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7" s="17" customFormat="1" ht="15.75" thickBot="1">
      <c r="A41" s="73"/>
      <c r="B41" s="74"/>
      <c r="C41" s="75"/>
      <c r="D41" s="76"/>
      <c r="E41" s="77"/>
      <c r="F41" s="77"/>
      <c r="G41" s="78"/>
      <c r="H41" s="79"/>
      <c r="I41" s="80" t="s">
        <v>9</v>
      </c>
      <c r="J41" s="81">
        <f>SUM(J14:J39)</f>
        <v>0</v>
      </c>
      <c r="K41" s="81">
        <f aca="true" t="shared" si="9" ref="K41:R41">SUM(K14:K39)</f>
        <v>0</v>
      </c>
      <c r="L41" s="82">
        <f t="shared" si="9"/>
        <v>0</v>
      </c>
      <c r="M41" s="83">
        <f t="shared" si="9"/>
        <v>0</v>
      </c>
      <c r="N41" s="83">
        <f t="shared" si="9"/>
        <v>0</v>
      </c>
      <c r="O41" s="84">
        <f t="shared" si="9"/>
        <v>0</v>
      </c>
      <c r="P41" s="82">
        <f t="shared" si="9"/>
        <v>0</v>
      </c>
      <c r="Q41" s="83">
        <f t="shared" si="9"/>
        <v>0</v>
      </c>
      <c r="R41" s="84">
        <f t="shared" si="9"/>
        <v>0</v>
      </c>
      <c r="S41" s="84">
        <f>SUM(S14:S39)</f>
        <v>0</v>
      </c>
      <c r="T41" s="4"/>
      <c r="U41" s="4"/>
      <c r="V41" s="16"/>
      <c r="W41" s="16"/>
      <c r="X41" s="16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s="17" customFormat="1" ht="22.5" customHeight="1" thickBot="1">
      <c r="A42" s="153" t="s">
        <v>39</v>
      </c>
      <c r="B42" s="154"/>
      <c r="C42" s="154"/>
      <c r="D42" s="154"/>
      <c r="E42" s="154"/>
      <c r="F42" s="155"/>
      <c r="G42" s="85"/>
      <c r="H42" s="86"/>
      <c r="I42" s="85"/>
      <c r="J42" s="86"/>
      <c r="K42" s="86"/>
      <c r="L42" s="86"/>
      <c r="M42" s="86"/>
      <c r="N42" s="86"/>
      <c r="O42" s="86"/>
      <c r="P42" s="86"/>
      <c r="Q42" s="86"/>
      <c r="R42" s="87"/>
      <c r="S42" s="69"/>
      <c r="T42" s="4"/>
      <c r="U42" s="4"/>
      <c r="V42" s="16"/>
      <c r="W42" s="16"/>
      <c r="X42" s="1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27" ht="27" customHeight="1">
      <c r="A43" s="105" t="s">
        <v>54</v>
      </c>
      <c r="B43" s="106"/>
      <c r="C43" s="106"/>
      <c r="D43" s="106"/>
      <c r="E43" s="106"/>
      <c r="F43" s="107"/>
      <c r="G43" s="88"/>
      <c r="H43" s="88"/>
      <c r="I43" s="88"/>
      <c r="J43" s="88"/>
      <c r="K43" s="89"/>
      <c r="L43" s="89"/>
      <c r="M43" s="89"/>
      <c r="N43" s="89"/>
      <c r="O43" s="89"/>
      <c r="P43" s="89"/>
      <c r="Q43" s="89"/>
      <c r="R43" s="89"/>
      <c r="S43" s="89"/>
      <c r="T43" s="12"/>
      <c r="U43" s="4"/>
      <c r="V43" s="18"/>
      <c r="W43" s="19"/>
      <c r="X43" s="6"/>
      <c r="Y43" s="6"/>
      <c r="Z43" s="6"/>
      <c r="AA43" s="6"/>
    </row>
    <row r="44" spans="1:37" ht="15">
      <c r="A44" s="131" t="s">
        <v>40</v>
      </c>
      <c r="B44" s="132"/>
      <c r="C44" s="132"/>
      <c r="D44" s="132"/>
      <c r="E44" s="140"/>
      <c r="F44" s="141"/>
      <c r="G44" s="90"/>
      <c r="H44" s="90"/>
      <c r="I44" s="90"/>
      <c r="J44" s="91" t="s">
        <v>38</v>
      </c>
      <c r="K44" s="90"/>
      <c r="L44" s="90"/>
      <c r="M44" s="90"/>
      <c r="N44" s="92"/>
      <c r="O44" s="90"/>
      <c r="P44" s="90"/>
      <c r="Q44" s="90"/>
      <c r="R44" s="93"/>
      <c r="S44" s="93"/>
      <c r="T44" s="20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19" ht="15">
      <c r="A45" s="133" t="s">
        <v>41</v>
      </c>
      <c r="B45" s="134"/>
      <c r="C45" s="134"/>
      <c r="D45" s="134"/>
      <c r="E45" s="142"/>
      <c r="F45" s="143"/>
      <c r="G45" s="94"/>
      <c r="H45" s="95"/>
      <c r="I45" s="95"/>
      <c r="J45" s="124" t="s">
        <v>51</v>
      </c>
      <c r="K45" s="125"/>
      <c r="L45" s="126"/>
      <c r="M45" s="96">
        <f>SUM(L41:O41)+SUM(Q41:R41)</f>
        <v>0</v>
      </c>
      <c r="N45" s="97" t="s">
        <v>36</v>
      </c>
      <c r="O45" s="97"/>
      <c r="P45" s="98"/>
      <c r="Q45" s="99"/>
      <c r="R45" s="29"/>
      <c r="S45" s="29"/>
    </row>
    <row r="46" spans="1:19" ht="15" customHeight="1">
      <c r="A46" s="137"/>
      <c r="B46" s="138"/>
      <c r="C46" s="138"/>
      <c r="D46" s="138"/>
      <c r="E46" s="138"/>
      <c r="F46" s="139"/>
      <c r="G46" s="94"/>
      <c r="H46" s="95"/>
      <c r="I46" s="95"/>
      <c r="J46" s="124" t="s">
        <v>52</v>
      </c>
      <c r="K46" s="125"/>
      <c r="L46" s="126"/>
      <c r="M46" s="96">
        <f>P41</f>
        <v>0</v>
      </c>
      <c r="N46" s="97" t="s">
        <v>36</v>
      </c>
      <c r="O46" s="97"/>
      <c r="P46" s="98"/>
      <c r="Q46" s="99"/>
      <c r="R46" s="29"/>
      <c r="S46" s="29"/>
    </row>
    <row r="47" spans="1:19" ht="15" customHeight="1">
      <c r="A47" s="144" t="s">
        <v>47</v>
      </c>
      <c r="B47" s="145"/>
      <c r="C47" s="145"/>
      <c r="D47" s="146"/>
      <c r="E47" s="149">
        <f>E44*0.04</f>
        <v>0</v>
      </c>
      <c r="F47" s="150"/>
      <c r="G47" s="95"/>
      <c r="H47" s="95"/>
      <c r="I47" s="95"/>
      <c r="J47" s="115" t="s">
        <v>45</v>
      </c>
      <c r="K47" s="115"/>
      <c r="L47" s="115"/>
      <c r="M47" s="115"/>
      <c r="N47" s="115"/>
      <c r="O47" s="115"/>
      <c r="P47" s="115"/>
      <c r="Q47" s="95"/>
      <c r="R47" s="29"/>
      <c r="S47" s="29"/>
    </row>
    <row r="48" spans="1:19" ht="15">
      <c r="A48" s="144" t="s">
        <v>42</v>
      </c>
      <c r="B48" s="145"/>
      <c r="C48" s="145"/>
      <c r="D48" s="146"/>
      <c r="E48" s="127">
        <f>E47*0.05</f>
        <v>0</v>
      </c>
      <c r="F48" s="128"/>
      <c r="G48" s="95"/>
      <c r="H48" s="95"/>
      <c r="I48" s="95"/>
      <c r="J48" s="116"/>
      <c r="K48" s="116"/>
      <c r="L48" s="116"/>
      <c r="M48" s="116"/>
      <c r="N48" s="116"/>
      <c r="O48" s="116"/>
      <c r="P48" s="116"/>
      <c r="Q48" s="95"/>
      <c r="R48" s="29"/>
      <c r="S48" s="29"/>
    </row>
    <row r="49" spans="1:19" ht="15" customHeight="1">
      <c r="A49" s="135" t="s">
        <v>43</v>
      </c>
      <c r="B49" s="136"/>
      <c r="C49" s="136"/>
      <c r="D49" s="136"/>
      <c r="E49" s="127">
        <f>E47*0.09975</f>
        <v>0</v>
      </c>
      <c r="F49" s="128"/>
      <c r="G49" s="95"/>
      <c r="H49" s="95"/>
      <c r="I49" s="95"/>
      <c r="J49" s="100"/>
      <c r="K49" s="100"/>
      <c r="L49" s="100"/>
      <c r="M49" s="100"/>
      <c r="N49" s="100"/>
      <c r="O49" s="100"/>
      <c r="P49" s="100"/>
      <c r="Q49" s="100"/>
      <c r="R49" s="29"/>
      <c r="S49" s="29"/>
    </row>
    <row r="50" spans="1:19" ht="15">
      <c r="A50" s="135" t="s">
        <v>44</v>
      </c>
      <c r="B50" s="136"/>
      <c r="C50" s="136"/>
      <c r="D50" s="136"/>
      <c r="E50" s="129">
        <f>SUM(E47:F49)</f>
        <v>0</v>
      </c>
      <c r="F50" s="130"/>
      <c r="G50" s="95"/>
      <c r="H50" s="95"/>
      <c r="I50" s="95"/>
      <c r="J50" s="101"/>
      <c r="K50" s="101"/>
      <c r="L50" s="101"/>
      <c r="M50" s="101"/>
      <c r="N50" s="101"/>
      <c r="O50" s="101"/>
      <c r="P50" s="101"/>
      <c r="Q50" s="101"/>
      <c r="R50" s="29"/>
      <c r="S50" s="29"/>
    </row>
    <row r="51" spans="1:19" ht="15" customHeight="1">
      <c r="A51" s="156" t="s">
        <v>48</v>
      </c>
      <c r="B51" s="157"/>
      <c r="C51" s="157"/>
      <c r="D51" s="157"/>
      <c r="E51" s="157"/>
      <c r="F51" s="158"/>
      <c r="G51" s="95"/>
      <c r="H51" s="95"/>
      <c r="I51" s="95"/>
      <c r="J51" s="101"/>
      <c r="K51" s="101"/>
      <c r="L51" s="101"/>
      <c r="M51" s="101"/>
      <c r="N51" s="101"/>
      <c r="O51" s="101"/>
      <c r="P51" s="101"/>
      <c r="Q51" s="101"/>
      <c r="R51" s="29"/>
      <c r="S51" s="29"/>
    </row>
    <row r="52" spans="1:19" ht="15" customHeight="1">
      <c r="A52" s="159"/>
      <c r="B52" s="160"/>
      <c r="C52" s="160"/>
      <c r="D52" s="160"/>
      <c r="E52" s="160"/>
      <c r="F52" s="161"/>
      <c r="G52" s="95"/>
      <c r="H52" s="95"/>
      <c r="I52" s="95"/>
      <c r="J52" s="102"/>
      <c r="K52" s="102"/>
      <c r="L52" s="103"/>
      <c r="M52" s="103"/>
      <c r="N52" s="104"/>
      <c r="O52" s="104"/>
      <c r="P52" s="104"/>
      <c r="Q52" s="104"/>
      <c r="R52" s="29"/>
      <c r="S52" s="29"/>
    </row>
    <row r="53" spans="1:19" ht="15.75" thickBot="1">
      <c r="A53" s="162"/>
      <c r="B53" s="163"/>
      <c r="C53" s="163"/>
      <c r="D53" s="163"/>
      <c r="E53" s="163"/>
      <c r="F53" s="164"/>
      <c r="G53" s="95"/>
      <c r="H53" s="95"/>
      <c r="I53" s="95"/>
      <c r="J53" s="102"/>
      <c r="K53" s="102"/>
      <c r="L53" s="103"/>
      <c r="M53" s="103"/>
      <c r="N53" s="104"/>
      <c r="O53" s="104"/>
      <c r="P53" s="104"/>
      <c r="Q53" s="104"/>
      <c r="R53" s="29"/>
      <c r="S53" s="29"/>
    </row>
    <row r="54" spans="1:19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</sheetData>
  <sheetProtection formatCells="0" insertRows="0" deleteRows="0" selectLockedCells="1"/>
  <mergeCells count="38">
    <mergeCell ref="A4:S4"/>
    <mergeCell ref="A51:F53"/>
    <mergeCell ref="A50:D50"/>
    <mergeCell ref="E49:F49"/>
    <mergeCell ref="Q1:S3"/>
    <mergeCell ref="C1:P1"/>
    <mergeCell ref="C2:P3"/>
    <mergeCell ref="A47:D47"/>
    <mergeCell ref="B5:H5"/>
    <mergeCell ref="J7:J8"/>
    <mergeCell ref="P12:R12"/>
    <mergeCell ref="B7:H8"/>
    <mergeCell ref="E47:F47"/>
    <mergeCell ref="A12:E12"/>
    <mergeCell ref="J45:L45"/>
    <mergeCell ref="K5:S5"/>
    <mergeCell ref="K7:S8"/>
    <mergeCell ref="K10:S10"/>
    <mergeCell ref="B10:H10"/>
    <mergeCell ref="A42:F42"/>
    <mergeCell ref="E48:F48"/>
    <mergeCell ref="E50:F50"/>
    <mergeCell ref="A44:D44"/>
    <mergeCell ref="A45:D45"/>
    <mergeCell ref="A49:D49"/>
    <mergeCell ref="A46:F46"/>
    <mergeCell ref="E44:F45"/>
    <mergeCell ref="A48:D48"/>
    <mergeCell ref="A43:F43"/>
    <mergeCell ref="I7:I8"/>
    <mergeCell ref="A1:B3"/>
    <mergeCell ref="J47:P48"/>
    <mergeCell ref="G12:J12"/>
    <mergeCell ref="S12:S13"/>
    <mergeCell ref="L12:O12"/>
    <mergeCell ref="K12:K13"/>
    <mergeCell ref="F12:F13"/>
    <mergeCell ref="J46:L46"/>
  </mergeCells>
  <dataValidations count="1">
    <dataValidation type="list" showInputMessage="1" showErrorMessage="1" sqref="C14:C39">
      <formula1>"Membre,Permissionnaire,Démissionnaire"</formula1>
    </dataValidation>
  </dataValidations>
  <printOptions verticalCentered="1"/>
  <pageMargins left="0.2755905511811024" right="0.2362204724409449" top="0.3937007874015748" bottom="0.3" header="0.24" footer="0.21"/>
  <pageSetup fitToHeight="1" fitToWidth="1" horizontalDpi="600" verticalDpi="600" orientation="landscape" scale="65" r:id="rId2"/>
  <ignoredErrors>
    <ignoredError sqref="J15:J16 J14 J38:J39 J17:J3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7109375" style="0" customWidth="1"/>
  </cols>
  <sheetData>
    <row r="1" ht="12.75">
      <c r="A1" s="1" t="s">
        <v>11</v>
      </c>
    </row>
    <row r="2" ht="12.75">
      <c r="A2" s="1" t="s">
        <v>12</v>
      </c>
    </row>
    <row r="3" ht="12.75">
      <c r="A3" s="1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11.421875" defaultRowHeight="12.75"/>
  <cols>
    <col min="1" max="1" width="4.7109375" style="0" customWidth="1"/>
  </cols>
  <sheetData>
    <row r="1" ht="12.75">
      <c r="A1" s="1" t="s">
        <v>14</v>
      </c>
    </row>
    <row r="2" ht="12.75">
      <c r="A2" s="1" t="s">
        <v>15</v>
      </c>
    </row>
    <row r="3" ht="12.75">
      <c r="A3" s="1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Houx</dc:creator>
  <cp:keywords/>
  <dc:description/>
  <cp:lastModifiedBy>Simon Prud'homme</cp:lastModifiedBy>
  <cp:lastPrinted>2017-07-10T15:19:58Z</cp:lastPrinted>
  <dcterms:created xsi:type="dcterms:W3CDTF">2005-09-22T16:15:58Z</dcterms:created>
  <dcterms:modified xsi:type="dcterms:W3CDTF">2017-08-10T14:28:36Z</dcterms:modified>
  <cp:category/>
  <cp:version/>
  <cp:contentType/>
  <cp:contentStatus/>
</cp:coreProperties>
</file>