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622" documentId="8_{23B23C99-A8D7-4139-8D18-57F34490225A}" xr6:coauthVersionLast="47" xr6:coauthVersionMax="47" xr10:uidLastSave="{26937CFA-50C3-427B-B627-EC28D9624D28}"/>
  <bookViews>
    <workbookView xWindow="-28920" yWindow="-120" windowWidth="29040" windowHeight="15840" xr2:uid="{00000000-000D-0000-FFFF-FFFF00000000}"/>
  </bookViews>
  <sheets>
    <sheet name="Formulaire_Album" sheetId="1" r:id="rId1"/>
    <sheet name="Feuil1" sheetId="4" r:id="rId2"/>
    <sheet name="Feuil2" sheetId="3" r:id="rId3"/>
  </sheets>
  <definedNames>
    <definedName name="Agence_de_spectacles">Feuil2!$B$3:$H$3</definedName>
    <definedName name="Artistique">Feuil2!$D$3:$D$9</definedName>
    <definedName name="Catégories">Feuil2!$A$5:$A$16</definedName>
    <definedName name="Diffuseur_de_spectacles">Feuil2!$B$4:$H$4</definedName>
    <definedName name="Distributeur">Feuil2!$B$5:$H$5</definedName>
    <definedName name="Éditeur">Feuil2!$B$6:$H$6</definedName>
    <definedName name="Équipe_de_promotion_radio">Feuil2!$B$7:$H$7</definedName>
    <definedName name="Équipe_de_promotion_Web">Feuil2!$B$8:$H$8</definedName>
    <definedName name="Équipe_de_relations_de_presse">Feuil2!$B$9:$H$9</definedName>
    <definedName name="Maison_de_disque">Feuil2!$B$10:$H$10</definedName>
    <definedName name="Maison_de_gérance">Feuil2!$B$11:$H$11</definedName>
    <definedName name="Maison_de_production_de_vidéoclips">Feuil2!$B$12:$H$12</definedName>
    <definedName name="Plus_ou_moins_2500_unités">Feuil2!$A$3:$A$4</definedName>
    <definedName name="Prix">Feuil2!$E$3:$E$5</definedName>
    <definedName name="Producteur_de_disques">Feuil2!$B$13:$H$13</definedName>
    <definedName name="Producteur_de_spectacles">Feuil2!$B$14:$H$14</definedName>
    <definedName name="Réalisateur_de_disque">Feuil2!$B$15:$H$15</definedName>
    <definedName name="Salle_de_spectacles">Feuil2!$B$16:$H$16</definedName>
    <definedName name="unités">Feuil2!$A$2:$A$4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1" i="1" l="1"/>
  <c r="R29" i="1"/>
  <c r="R24" i="1"/>
  <c r="R22" i="1"/>
  <c r="R19" i="1"/>
  <c r="R16" i="1"/>
  <c r="R13" i="1"/>
  <c r="R11" i="1"/>
  <c r="P10" i="4"/>
  <c r="AA10" i="4"/>
  <c r="P8" i="4"/>
  <c r="P7" i="4"/>
  <c r="P6" i="4"/>
  <c r="P5" i="4"/>
  <c r="P4" i="4"/>
  <c r="AA4" i="4"/>
  <c r="P2" i="4"/>
  <c r="AA2" i="4"/>
  <c r="R26" i="1" l="1"/>
  <c r="R38" i="1"/>
  <c r="AE33" i="1" l="1"/>
  <c r="AE35" i="1" s="1"/>
  <c r="AE34" i="1" l="1"/>
  <c r="AE36" i="1" s="1"/>
</calcChain>
</file>

<file path=xl/sharedStrings.xml><?xml version="1.0" encoding="utf-8"?>
<sst xmlns="http://schemas.openxmlformats.org/spreadsheetml/2006/main" count="85" uniqueCount="62">
  <si>
    <t>Adresse:</t>
  </si>
  <si>
    <t>Téléphone:</t>
  </si>
  <si>
    <t>Ville:</t>
  </si>
  <si>
    <t>Province:</t>
  </si>
  <si>
    <t>Courriel:</t>
  </si>
  <si>
    <t>Code postal:</t>
  </si>
  <si>
    <t>Catégories artistiques</t>
  </si>
  <si>
    <t># produits recensés</t>
  </si>
  <si>
    <t>Prix unitaire</t>
  </si>
  <si>
    <t>Total</t>
  </si>
  <si>
    <t xml:space="preserve">Un membre Associé ne peut recenser de produits dans les catégories artistiques. </t>
  </si>
  <si>
    <t>Album</t>
  </si>
  <si>
    <t>Noms des artistes recensés:</t>
  </si>
  <si>
    <t>Spectacle</t>
  </si>
  <si>
    <t>Catégories industrielles</t>
  </si>
  <si>
    <t>Agence de spectacles</t>
  </si>
  <si>
    <t>Vidéo</t>
  </si>
  <si>
    <t>Équipe de diffusion de spectacles</t>
  </si>
  <si>
    <t>Équipe de promotion WEB</t>
  </si>
  <si>
    <t>Équipe de promotion radio</t>
  </si>
  <si>
    <t>Ces catégories sont sans frais</t>
  </si>
  <si>
    <t>Équipe de relations de presse</t>
  </si>
  <si>
    <t>Salle de spectacles</t>
  </si>
  <si>
    <t>Artiste autochtone</t>
  </si>
  <si>
    <t>Maison de gérance</t>
  </si>
  <si>
    <t>Événement</t>
  </si>
  <si>
    <t>Sous-total:</t>
  </si>
  <si>
    <t>Émission de télé</t>
  </si>
  <si>
    <t>Noms des émissions recensées:</t>
  </si>
  <si>
    <t>Maison de disques</t>
  </si>
  <si>
    <t>Entreprise de production de spectacles</t>
  </si>
  <si>
    <t>Sous-total :</t>
  </si>
  <si>
    <t>TPS 5%:</t>
  </si>
  <si>
    <t>TVQ 9,975%:</t>
  </si>
  <si>
    <t>Total :</t>
  </si>
  <si>
    <t xml:space="preserve">Signature: </t>
  </si>
  <si>
    <t xml:space="preserve">Date: </t>
  </si>
  <si>
    <t>Catégories Artistiques</t>
  </si>
  <si>
    <t>Artiste(s) associé(s)</t>
  </si>
  <si>
    <t>Nombre de produits recensé</t>
  </si>
  <si>
    <t>Choisir une catégorie</t>
  </si>
  <si>
    <t>Catégories Industrielles</t>
  </si>
  <si>
    <t>Entreprise associée</t>
  </si>
  <si>
    <t>unités</t>
  </si>
  <si>
    <t>Oui ou Non</t>
  </si>
  <si>
    <t>Oui</t>
  </si>
  <si>
    <t>Non</t>
  </si>
  <si>
    <t>Personne-ressource:</t>
  </si>
  <si>
    <t>Artiste Rayonnement international</t>
  </si>
  <si>
    <t>Pochette d'album</t>
  </si>
  <si>
    <t>Entreprise de production d'albums</t>
  </si>
  <si>
    <t>Équipe d'édition</t>
  </si>
  <si>
    <t>Artistes féminine ou masculin/
Groupe ou duo</t>
  </si>
  <si>
    <t>PAIEMENT SUR RÉCEPTION DE LA FACTURE</t>
  </si>
  <si>
    <t>GALA DE L'ADISQ 2025
RÉSUMÉ RECENSEMENT - MEMBRE</t>
  </si>
  <si>
    <t>1681, rue St-Denis
Montréal (Qc) H2X 3K4
recensement@adisq.com</t>
  </si>
  <si>
    <t xml:space="preserve">Entreprise: </t>
  </si>
  <si>
    <t>Nbre produits recensés</t>
  </si>
  <si>
    <t>«J'atteste par la présente que les renseignements fournis sont exacts et je m'engage à me conformer à la réglementation de l'Adisq pour l'octroi des Félix.»  À défaut de quoi, l'Adisq se réserve le droit d'annuler le présent recensement. L'Adisq se réserve le droit de demander des documents officiels pour vérification.</t>
  </si>
  <si>
    <t>signature de la 1ère ou 2e personne désignée inscrite sur le formulaire d'adhésion à l'Adisq  dûment autorisée, tel qu'elle le déclare.</t>
  </si>
  <si>
    <r>
      <t xml:space="preserve">MEMBRES RÉGULIER: </t>
    </r>
    <r>
      <rPr>
        <b/>
        <sz val="8"/>
        <color rgb="FFFF0000"/>
        <rFont val="Arial"/>
        <family val="2"/>
      </rPr>
      <t>Catégories réservées aux membres de l'Adisq ayant une adhésion «Régulier»</t>
    </r>
  </si>
  <si>
    <r>
      <rPr>
        <b/>
        <sz val="9"/>
        <color indexed="8"/>
        <rFont val="Arial"/>
        <family val="2"/>
      </rPr>
      <t xml:space="preserve">MEMBRES ASSOCIÉ: </t>
    </r>
    <r>
      <rPr>
        <b/>
        <sz val="8"/>
        <color rgb="FFFF0000"/>
        <rFont val="Arial"/>
        <family val="2"/>
      </rPr>
      <t>Catégories réservées aux membres de l'Adisq ayant une adhésion «Associé»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</si>
</sst>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$&quot;_);[Red]\(#,##0\ &quot;$&quot;\)"/>
    <numFmt numFmtId="44" formatCode="_ * #,##0.00_)\ &quot;$&quot;_ ;_ * \(#,##0.00\)\ &quot;$&quot;_ ;_ * &quot;-&quot;??_)\ &quot;$&quot;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u/>
      <sz val="8"/>
      <color theme="1"/>
      <name val="Arial"/>
      <family val="2"/>
    </font>
    <font>
      <b/>
      <u/>
      <sz val="9"/>
      <color theme="1"/>
      <name val="Arial"/>
      <family val="2"/>
    </font>
    <font>
      <sz val="6.5"/>
      <color theme="1"/>
      <name val="Arial"/>
      <family val="2"/>
    </font>
    <font>
      <u/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indexed="8"/>
      <name val="Arial"/>
      <family val="2"/>
    </font>
    <font>
      <b/>
      <u/>
      <sz val="7"/>
      <color theme="1"/>
      <name val="Arial"/>
      <family val="2"/>
    </font>
    <font>
      <b/>
      <sz val="6.5"/>
      <color theme="1"/>
      <name val="Arial"/>
      <family val="2"/>
    </font>
    <font>
      <b/>
      <sz val="7"/>
      <color theme="1"/>
      <name val="Arial"/>
      <family val="2"/>
    </font>
    <font>
      <b/>
      <sz val="6"/>
      <color theme="1"/>
      <name val="Arial"/>
      <family val="2"/>
    </font>
    <font>
      <b/>
      <u/>
      <sz val="6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6" fontId="0" fillId="0" borderId="0" xfId="0" applyNumberFormat="1"/>
    <xf numFmtId="44" fontId="1" fillId="0" borderId="0" xfId="1" applyFont="1"/>
    <xf numFmtId="44" fontId="3" fillId="0" borderId="0" xfId="1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0" fontId="5" fillId="0" borderId="0" xfId="0" applyFont="1" applyProtection="1">
      <protection locked="0"/>
    </xf>
    <xf numFmtId="49" fontId="3" fillId="2" borderId="0" xfId="0" applyNumberFormat="1" applyFont="1" applyFill="1" applyBorder="1" applyAlignment="1">
      <alignment wrapText="1"/>
    </xf>
    <xf numFmtId="49" fontId="3" fillId="2" borderId="15" xfId="0" applyNumberFormat="1" applyFont="1" applyFill="1" applyBorder="1" applyAlignment="1">
      <alignment wrapText="1"/>
    </xf>
    <xf numFmtId="49" fontId="2" fillId="2" borderId="0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2" fillId="0" borderId="0" xfId="0" applyFont="1" applyBorder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8" fillId="4" borderId="2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8" fillId="4" borderId="22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0" fontId="5" fillId="0" borderId="0" xfId="0" applyFont="1"/>
    <xf numFmtId="0" fontId="5" fillId="0" borderId="0" xfId="0" applyFont="1" applyAlignment="1" applyProtection="1">
      <alignment horizontal="center"/>
      <protection locked="0"/>
    </xf>
    <xf numFmtId="0" fontId="5" fillId="4" borderId="22" xfId="0" applyFont="1" applyFill="1" applyBorder="1" applyProtection="1">
      <protection locked="0"/>
    </xf>
    <xf numFmtId="0" fontId="5" fillId="0" borderId="0" xfId="0" applyFont="1" applyBorder="1"/>
    <xf numFmtId="0" fontId="5" fillId="0" borderId="6" xfId="0" applyFont="1" applyBorder="1"/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44" fontId="4" fillId="0" borderId="0" xfId="1" applyFont="1" applyBorder="1" applyAlignment="1">
      <alignment vertical="center"/>
    </xf>
    <xf numFmtId="44" fontId="4" fillId="0" borderId="6" xfId="0" applyNumberFormat="1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44" fontId="4" fillId="0" borderId="0" xfId="1" applyFont="1" applyAlignment="1">
      <alignment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8" fillId="0" borderId="0" xfId="0" applyFont="1" applyAlignment="1">
      <alignment horizontal="center" vertical="center"/>
    </xf>
    <xf numFmtId="44" fontId="3" fillId="0" borderId="0" xfId="0" applyNumberFormat="1" applyFont="1" applyAlignment="1">
      <alignment vertical="center"/>
    </xf>
    <xf numFmtId="44" fontId="3" fillId="0" borderId="6" xfId="0" applyNumberFormat="1" applyFont="1" applyBorder="1" applyAlignment="1">
      <alignment vertical="center"/>
    </xf>
    <xf numFmtId="44" fontId="4" fillId="0" borderId="0" xfId="0" applyNumberFormat="1" applyFont="1" applyAlignment="1" applyProtection="1">
      <alignment vertical="center"/>
      <protection locked="0"/>
    </xf>
    <xf numFmtId="0" fontId="17" fillId="0" borderId="0" xfId="0" applyFont="1" applyBorder="1" applyAlignment="1"/>
    <xf numFmtId="0" fontId="4" fillId="0" borderId="6" xfId="0" applyFont="1" applyBorder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0" xfId="0" applyFont="1" applyAlignment="1" applyProtection="1">
      <alignment vertical="center"/>
      <protection locked="0"/>
    </xf>
    <xf numFmtId="0" fontId="1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44" fontId="3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4" fillId="0" borderId="0" xfId="0" applyFont="1" applyAlignment="1">
      <alignment horizontal="left" vertical="center"/>
    </xf>
    <xf numFmtId="0" fontId="3" fillId="4" borderId="22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44" fontId="4" fillId="0" borderId="0" xfId="1" applyFont="1" applyAlignment="1" applyProtection="1">
      <alignment vertical="center"/>
      <protection locked="0"/>
    </xf>
    <xf numFmtId="0" fontId="19" fillId="0" borderId="0" xfId="0" applyFont="1" applyAlignment="1">
      <alignment horizontal="center" vertical="center"/>
    </xf>
    <xf numFmtId="0" fontId="3" fillId="0" borderId="0" xfId="0" applyFont="1" applyAlignment="1" applyProtection="1">
      <alignment vertical="center" wrapText="1"/>
      <protection locked="0"/>
    </xf>
    <xf numFmtId="0" fontId="17" fillId="0" borderId="10" xfId="0" applyFont="1" applyFill="1" applyBorder="1" applyAlignment="1">
      <alignment vertical="center"/>
    </xf>
    <xf numFmtId="0" fontId="17" fillId="0" borderId="12" xfId="0" applyFont="1" applyFill="1" applyBorder="1" applyAlignment="1">
      <alignment vertical="center"/>
    </xf>
    <xf numFmtId="44" fontId="4" fillId="0" borderId="2" xfId="0" applyNumberFormat="1" applyFont="1" applyBorder="1" applyAlignment="1" applyProtection="1">
      <alignment vertical="center"/>
      <protection locked="0"/>
    </xf>
    <xf numFmtId="0" fontId="18" fillId="0" borderId="0" xfId="0" applyFont="1" applyBorder="1" applyAlignment="1">
      <alignment horizontal="right" vertical="center"/>
    </xf>
    <xf numFmtId="4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vertical="top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49" fontId="8" fillId="0" borderId="0" xfId="0" applyNumberFormat="1" applyFont="1" applyBorder="1" applyAlignment="1" applyProtection="1">
      <alignment horizontal="left" vertical="center"/>
      <protection locked="0"/>
    </xf>
    <xf numFmtId="49" fontId="8" fillId="0" borderId="0" xfId="0" applyNumberFormat="1" applyFont="1" applyBorder="1" applyAlignment="1" applyProtection="1">
      <alignment vertical="center"/>
      <protection locked="0"/>
    </xf>
    <xf numFmtId="0" fontId="20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/>
    <xf numFmtId="0" fontId="7" fillId="0" borderId="6" xfId="0" applyFont="1" applyBorder="1" applyAlignment="1"/>
    <xf numFmtId="0" fontId="2" fillId="0" borderId="7" xfId="0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5" fillId="0" borderId="0" xfId="0" applyFont="1" applyAlignment="1" applyProtection="1"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>
      <alignment horizontal="left"/>
    </xf>
    <xf numFmtId="0" fontId="17" fillId="0" borderId="10" xfId="0" applyFont="1" applyFill="1" applyBorder="1" applyAlignment="1">
      <alignment horizontal="left"/>
    </xf>
    <xf numFmtId="0" fontId="17" fillId="0" borderId="12" xfId="0" applyFont="1" applyFill="1" applyBorder="1" applyAlignment="1">
      <alignment horizontal="left"/>
    </xf>
    <xf numFmtId="0" fontId="18" fillId="0" borderId="28" xfId="0" applyFont="1" applyBorder="1" applyAlignment="1">
      <alignment horizontal="right" vertical="center"/>
    </xf>
    <xf numFmtId="0" fontId="18" fillId="0" borderId="29" xfId="0" applyFont="1" applyBorder="1" applyAlignment="1">
      <alignment horizontal="right" vertical="center"/>
    </xf>
    <xf numFmtId="49" fontId="4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30" xfId="0" applyNumberFormat="1" applyFont="1" applyFill="1" applyBorder="1" applyAlignment="1">
      <alignment horizontal="center" wrapText="1"/>
    </xf>
    <xf numFmtId="49" fontId="3" fillId="2" borderId="15" xfId="0" applyNumberFormat="1" applyFont="1" applyFill="1" applyBorder="1" applyAlignment="1">
      <alignment horizontal="center" wrapText="1"/>
    </xf>
    <xf numFmtId="49" fontId="3" fillId="2" borderId="5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0" fontId="17" fillId="0" borderId="19" xfId="0" applyFont="1" applyBorder="1" applyAlignment="1" applyProtection="1">
      <alignment horizontal="left" vertical="center" wrapText="1"/>
      <protection locked="0"/>
    </xf>
    <xf numFmtId="0" fontId="17" fillId="0" borderId="7" xfId="0" applyFont="1" applyBorder="1" applyAlignment="1" applyProtection="1">
      <alignment horizontal="left" vertical="center" wrapText="1"/>
      <protection locked="0"/>
    </xf>
    <xf numFmtId="0" fontId="17" fillId="0" borderId="10" xfId="0" applyFont="1" applyBorder="1" applyAlignment="1" applyProtection="1">
      <alignment horizontal="left" vertical="center" wrapText="1"/>
      <protection locked="0"/>
    </xf>
    <xf numFmtId="0" fontId="17" fillId="0" borderId="12" xfId="0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17" fillId="0" borderId="11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5" fillId="0" borderId="0" xfId="0" applyFont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44" fontId="3" fillId="0" borderId="24" xfId="0" applyNumberFormat="1" applyFont="1" applyBorder="1" applyAlignment="1">
      <alignment horizontal="center" vertical="center"/>
    </xf>
    <xf numFmtId="44" fontId="3" fillId="0" borderId="25" xfId="0" applyNumberFormat="1" applyFont="1" applyBorder="1" applyAlignment="1">
      <alignment horizontal="center" vertical="center"/>
    </xf>
    <xf numFmtId="0" fontId="18" fillId="0" borderId="23" xfId="0" applyFont="1" applyBorder="1" applyAlignment="1">
      <alignment horizontal="right" vertical="center"/>
    </xf>
    <xf numFmtId="0" fontId="18" fillId="0" borderId="24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7" fillId="0" borderId="20" xfId="0" applyFont="1" applyBorder="1" applyAlignment="1">
      <alignment vertical="center"/>
    </xf>
    <xf numFmtId="0" fontId="17" fillId="0" borderId="20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0" fillId="0" borderId="0" xfId="0" applyFont="1" applyBorder="1" applyAlignment="1" applyProtection="1">
      <alignment horizontal="center" vertical="top"/>
      <protection locked="0"/>
    </xf>
    <xf numFmtId="0" fontId="17" fillId="0" borderId="11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44" fontId="3" fillId="0" borderId="17" xfId="0" applyNumberFormat="1" applyFont="1" applyBorder="1" applyAlignment="1">
      <alignment horizontal="center" vertical="center"/>
    </xf>
    <xf numFmtId="44" fontId="3" fillId="0" borderId="18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8" fillId="0" borderId="13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44" fontId="3" fillId="0" borderId="10" xfId="0" applyNumberFormat="1" applyFont="1" applyBorder="1" applyAlignment="1">
      <alignment horizontal="center" vertical="center"/>
    </xf>
    <xf numFmtId="44" fontId="3" fillId="0" borderId="14" xfId="0" applyNumberFormat="1" applyFont="1" applyBorder="1" applyAlignment="1">
      <alignment horizontal="center" vertical="center"/>
    </xf>
    <xf numFmtId="44" fontId="3" fillId="0" borderId="26" xfId="0" applyNumberFormat="1" applyFont="1" applyBorder="1" applyAlignment="1">
      <alignment horizontal="center" vertical="center"/>
    </xf>
    <xf numFmtId="44" fontId="3" fillId="0" borderId="27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44" fontId="3" fillId="0" borderId="0" xfId="1" applyFont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left" vertical="center"/>
    </xf>
    <xf numFmtId="0" fontId="18" fillId="0" borderId="16" xfId="0" applyFont="1" applyBorder="1" applyAlignment="1">
      <alignment horizontal="right" vertical="center"/>
    </xf>
    <xf numFmtId="0" fontId="18" fillId="0" borderId="15" xfId="0" applyFont="1" applyBorder="1" applyAlignment="1">
      <alignment horizontal="right" vertical="center"/>
    </xf>
    <xf numFmtId="44" fontId="3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6" fillId="2" borderId="1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3">
    <cellStyle name="Monétaire" xfId="1" builtinId="4"/>
    <cellStyle name="Monétaire 2" xfId="2" xr:uid="{00000000-0005-0000-0000-000001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121920</xdr:colOff>
          <xdr:row>13</xdr:row>
          <xdr:rowOff>144780</xdr:rowOff>
        </xdr:from>
        <xdr:to>
          <xdr:col>32</xdr:col>
          <xdr:colOff>0</xdr:colOff>
          <xdr:row>15</xdr:row>
          <xdr:rowOff>30480</xdr:rowOff>
        </xdr:to>
        <xdr:sp macro="" textlink="">
          <xdr:nvSpPr>
            <xdr:cNvPr id="1025" name="Case à coch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121920</xdr:colOff>
          <xdr:row>14</xdr:row>
          <xdr:rowOff>175260</xdr:rowOff>
        </xdr:from>
        <xdr:to>
          <xdr:col>32</xdr:col>
          <xdr:colOff>7620</xdr:colOff>
          <xdr:row>16</xdr:row>
          <xdr:rowOff>38100</xdr:rowOff>
        </xdr:to>
        <xdr:sp macro="" textlink="">
          <xdr:nvSpPr>
            <xdr:cNvPr id="1026" name="Case à coche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121920</xdr:colOff>
          <xdr:row>15</xdr:row>
          <xdr:rowOff>144780</xdr:rowOff>
        </xdr:from>
        <xdr:to>
          <xdr:col>32</xdr:col>
          <xdr:colOff>7620</xdr:colOff>
          <xdr:row>17</xdr:row>
          <xdr:rowOff>30480</xdr:rowOff>
        </xdr:to>
        <xdr:sp macro="" textlink="">
          <xdr:nvSpPr>
            <xdr:cNvPr id="1027" name="Case à cocher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121920</xdr:colOff>
          <xdr:row>16</xdr:row>
          <xdr:rowOff>144780</xdr:rowOff>
        </xdr:from>
        <xdr:to>
          <xdr:col>32</xdr:col>
          <xdr:colOff>22860</xdr:colOff>
          <xdr:row>18</xdr:row>
          <xdr:rowOff>22860</xdr:rowOff>
        </xdr:to>
        <xdr:sp macro="" textlink="">
          <xdr:nvSpPr>
            <xdr:cNvPr id="1028" name="Case à coche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121920</xdr:colOff>
          <xdr:row>17</xdr:row>
          <xdr:rowOff>144780</xdr:rowOff>
        </xdr:from>
        <xdr:to>
          <xdr:col>32</xdr:col>
          <xdr:colOff>22860</xdr:colOff>
          <xdr:row>18</xdr:row>
          <xdr:rowOff>190500</xdr:rowOff>
        </xdr:to>
        <xdr:sp macro="" textlink="">
          <xdr:nvSpPr>
            <xdr:cNvPr id="1029" name="Case à cocher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114300</xdr:colOff>
          <xdr:row>19</xdr:row>
          <xdr:rowOff>175260</xdr:rowOff>
        </xdr:from>
        <xdr:to>
          <xdr:col>32</xdr:col>
          <xdr:colOff>22860</xdr:colOff>
          <xdr:row>21</xdr:row>
          <xdr:rowOff>0</xdr:rowOff>
        </xdr:to>
        <xdr:sp macro="" textlink="">
          <xdr:nvSpPr>
            <xdr:cNvPr id="1030" name="Case à cocher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114300</xdr:colOff>
          <xdr:row>19</xdr:row>
          <xdr:rowOff>0</xdr:rowOff>
        </xdr:from>
        <xdr:to>
          <xdr:col>32</xdr:col>
          <xdr:colOff>30480</xdr:colOff>
          <xdr:row>20</xdr:row>
          <xdr:rowOff>22860</xdr:rowOff>
        </xdr:to>
        <xdr:sp macro="" textlink="">
          <xdr:nvSpPr>
            <xdr:cNvPr id="1031" name="Case à cocher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114300</xdr:colOff>
          <xdr:row>20</xdr:row>
          <xdr:rowOff>129540</xdr:rowOff>
        </xdr:from>
        <xdr:to>
          <xdr:col>32</xdr:col>
          <xdr:colOff>38100</xdr:colOff>
          <xdr:row>22</xdr:row>
          <xdr:rowOff>22860</xdr:rowOff>
        </xdr:to>
        <xdr:sp macro="" textlink="">
          <xdr:nvSpPr>
            <xdr:cNvPr id="1032" name="Case à cocher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32</xdr:row>
          <xdr:rowOff>7620</xdr:rowOff>
        </xdr:from>
        <xdr:to>
          <xdr:col>13</xdr:col>
          <xdr:colOff>38100</xdr:colOff>
          <xdr:row>33</xdr:row>
          <xdr:rowOff>60960</xdr:rowOff>
        </xdr:to>
        <xdr:sp macro="" textlink="">
          <xdr:nvSpPr>
            <xdr:cNvPr id="1033" name="Case à cocher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32</xdr:row>
          <xdr:rowOff>182880</xdr:rowOff>
        </xdr:from>
        <xdr:to>
          <xdr:col>13</xdr:col>
          <xdr:colOff>38100</xdr:colOff>
          <xdr:row>34</xdr:row>
          <xdr:rowOff>30480</xdr:rowOff>
        </xdr:to>
        <xdr:sp macro="" textlink="">
          <xdr:nvSpPr>
            <xdr:cNvPr id="1034" name="Case à cocher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160020</xdr:colOff>
          <xdr:row>33</xdr:row>
          <xdr:rowOff>190500</xdr:rowOff>
        </xdr:from>
        <xdr:to>
          <xdr:col>13</xdr:col>
          <xdr:colOff>45720</xdr:colOff>
          <xdr:row>35</xdr:row>
          <xdr:rowOff>30480</xdr:rowOff>
        </xdr:to>
        <xdr:sp macro="" textlink="">
          <xdr:nvSpPr>
            <xdr:cNvPr id="1035" name="Case à cocher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34</xdr:row>
          <xdr:rowOff>190500</xdr:rowOff>
        </xdr:from>
        <xdr:to>
          <xdr:col>13</xdr:col>
          <xdr:colOff>38100</xdr:colOff>
          <xdr:row>36</xdr:row>
          <xdr:rowOff>30480</xdr:rowOff>
        </xdr:to>
        <xdr:sp macro="" textlink="">
          <xdr:nvSpPr>
            <xdr:cNvPr id="1036" name="Case à cocher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76541</xdr:colOff>
      <xdr:row>31</xdr:row>
      <xdr:rowOff>165044</xdr:rowOff>
    </xdr:from>
    <xdr:to>
      <xdr:col>14</xdr:col>
      <xdr:colOff>64431</xdr:colOff>
      <xdr:row>35</xdr:row>
      <xdr:rowOff>168379</xdr:rowOff>
    </xdr:to>
    <xdr:sp macro="" textlink="">
      <xdr:nvSpPr>
        <xdr:cNvPr id="16" name="Triangle isocè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rot="5400000">
          <a:off x="2043540" y="6736775"/>
          <a:ext cx="740354" cy="160193"/>
        </a:xfrm>
        <a:prstGeom prst="triangl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32</xdr:col>
      <xdr:colOff>42346</xdr:colOff>
      <xdr:row>14</xdr:row>
      <xdr:rowOff>60618</xdr:rowOff>
    </xdr:from>
    <xdr:to>
      <xdr:col>32</xdr:col>
      <xdr:colOff>190274</xdr:colOff>
      <xdr:row>22</xdr:row>
      <xdr:rowOff>131119</xdr:rowOff>
    </xdr:to>
    <xdr:sp macro="" textlink="">
      <xdr:nvSpPr>
        <xdr:cNvPr id="17" name="Triangle isocè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5400000">
          <a:off x="5338127" y="3527837"/>
          <a:ext cx="1206174" cy="147928"/>
        </a:xfrm>
        <a:prstGeom prst="triangl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114300</xdr:colOff>
          <xdr:row>21</xdr:row>
          <xdr:rowOff>137160</xdr:rowOff>
        </xdr:from>
        <xdr:to>
          <xdr:col>32</xdr:col>
          <xdr:colOff>22860</xdr:colOff>
          <xdr:row>23</xdr:row>
          <xdr:rowOff>30480</xdr:rowOff>
        </xdr:to>
        <xdr:sp macro="" textlink="">
          <xdr:nvSpPr>
            <xdr:cNvPr id="1077" name="Case à cocher 8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</xdr:colOff>
      <xdr:row>0</xdr:row>
      <xdr:rowOff>0</xdr:rowOff>
    </xdr:from>
    <xdr:to>
      <xdr:col>6</xdr:col>
      <xdr:colOff>134938</xdr:colOff>
      <xdr:row>4</xdr:row>
      <xdr:rowOff>24034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C371FF5-804F-407F-A006-E85C3C2E1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89" y="0"/>
          <a:ext cx="785812" cy="6352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I58"/>
  <sheetViews>
    <sheetView tabSelected="1" view="pageLayout" topLeftCell="A2" zoomScale="120" zoomScaleNormal="140" zoomScalePageLayoutView="120" workbookViewId="0">
      <selection activeCell="C2" sqref="C2:G3"/>
    </sheetView>
  </sheetViews>
  <sheetFormatPr baseColWidth="10" defaultColWidth="2.6640625" defaultRowHeight="18" customHeight="1" x14ac:dyDescent="0.25"/>
  <cols>
    <col min="1" max="1" width="1.33203125" style="9" customWidth="1"/>
    <col min="2" max="2" width="0.109375" style="9" customWidth="1"/>
    <col min="3" max="3" width="1.109375" style="9" customWidth="1"/>
    <col min="4" max="7" width="2.6640625" style="9" customWidth="1"/>
    <col min="8" max="8" width="3.44140625" style="9" customWidth="1"/>
    <col min="9" max="9" width="4" style="9" customWidth="1"/>
    <col min="10" max="16" width="2.6640625" style="9" customWidth="1"/>
    <col min="17" max="17" width="3.5546875" style="9" customWidth="1"/>
    <col min="18" max="18" width="2.44140625" style="9" customWidth="1"/>
    <col min="19" max="19" width="2.88671875" style="9" customWidth="1"/>
    <col min="20" max="20" width="2.33203125" style="9" customWidth="1"/>
    <col min="21" max="21" width="1.33203125" style="9" customWidth="1"/>
    <col min="22" max="22" width="1.44140625" style="9" customWidth="1"/>
    <col min="23" max="23" width="1" style="9" customWidth="1"/>
    <col min="24" max="25" width="2.6640625" style="9" customWidth="1"/>
    <col min="26" max="26" width="4.44140625" style="9" customWidth="1"/>
    <col min="27" max="27" width="3.5546875" style="9" customWidth="1"/>
    <col min="28" max="28" width="2.88671875" style="9" customWidth="1"/>
    <col min="29" max="34" width="2.6640625" style="9" customWidth="1"/>
    <col min="35" max="35" width="1.33203125" style="9" customWidth="1"/>
    <col min="36" max="36" width="3.44140625" style="9" hidden="1" customWidth="1"/>
    <col min="37" max="37" width="2.6640625" style="9" hidden="1" customWidth="1"/>
    <col min="38" max="38" width="12.21875" style="9" customWidth="1"/>
    <col min="39" max="39" width="0.21875" style="9" customWidth="1"/>
    <col min="40" max="16384" width="2.6640625" style="9"/>
  </cols>
  <sheetData>
    <row r="1" spans="1:39" ht="8.25" hidden="1" customHeight="1" thickBot="1" x14ac:dyDescent="0.3"/>
    <row r="2" spans="1:39" ht="22.5" customHeight="1" x14ac:dyDescent="0.25">
      <c r="A2" s="10"/>
      <c r="B2" s="11"/>
      <c r="C2" s="136"/>
      <c r="D2" s="137"/>
      <c r="E2" s="137"/>
      <c r="F2" s="137"/>
      <c r="G2" s="137"/>
      <c r="H2" s="240" t="s">
        <v>54</v>
      </c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127" t="s">
        <v>55</v>
      </c>
      <c r="AG2" s="128"/>
      <c r="AH2" s="128"/>
      <c r="AI2" s="128"/>
      <c r="AJ2" s="128"/>
      <c r="AK2" s="128"/>
      <c r="AL2" s="129"/>
      <c r="AM2" s="12"/>
    </row>
    <row r="3" spans="1:39" ht="22.5" customHeight="1" x14ac:dyDescent="0.25">
      <c r="A3" s="10"/>
      <c r="B3" s="10"/>
      <c r="C3" s="138"/>
      <c r="D3" s="139"/>
      <c r="E3" s="139"/>
      <c r="F3" s="139"/>
      <c r="G3" s="139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130"/>
      <c r="AG3" s="131"/>
      <c r="AH3" s="131"/>
      <c r="AI3" s="131"/>
      <c r="AJ3" s="131"/>
      <c r="AK3" s="131"/>
      <c r="AL3" s="132"/>
      <c r="AM3" s="12"/>
    </row>
    <row r="4" spans="1:39" s="17" customFormat="1" ht="3" customHeight="1" x14ac:dyDescent="0.3">
      <c r="A4" s="13"/>
      <c r="B4" s="14"/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33"/>
      <c r="AG4" s="134"/>
      <c r="AH4" s="134"/>
      <c r="AI4" s="134"/>
      <c r="AJ4" s="134"/>
      <c r="AK4" s="134"/>
      <c r="AL4" s="135"/>
      <c r="AM4" s="14"/>
    </row>
    <row r="5" spans="1:39" s="17" customFormat="1" ht="18" customHeight="1" x14ac:dyDescent="0.2">
      <c r="C5" s="153" t="s">
        <v>56</v>
      </c>
      <c r="D5" s="154"/>
      <c r="E5" s="154"/>
      <c r="F5" s="154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8"/>
      <c r="U5" s="18"/>
      <c r="V5" s="18"/>
      <c r="W5" s="140" t="s">
        <v>47</v>
      </c>
      <c r="X5" s="140"/>
      <c r="Y5" s="140"/>
      <c r="Z5" s="140"/>
      <c r="AA5" s="140"/>
      <c r="AB5" s="140"/>
      <c r="AC5" s="19"/>
      <c r="AD5" s="19"/>
      <c r="AE5" s="19"/>
      <c r="AF5" s="19"/>
      <c r="AG5" s="19"/>
      <c r="AH5" s="19"/>
      <c r="AI5" s="19"/>
      <c r="AJ5" s="19"/>
      <c r="AK5" s="19"/>
      <c r="AL5" s="20"/>
    </row>
    <row r="6" spans="1:39" s="17" customFormat="1" ht="18" customHeight="1" x14ac:dyDescent="0.2">
      <c r="C6" s="21" t="s">
        <v>0</v>
      </c>
      <c r="D6" s="22"/>
      <c r="E6" s="23"/>
      <c r="F6" s="150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4"/>
      <c r="U6" s="24"/>
      <c r="V6" s="24"/>
      <c r="W6" s="154" t="s">
        <v>1</v>
      </c>
      <c r="X6" s="154"/>
      <c r="Y6" s="154"/>
      <c r="Z6" s="154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1"/>
    </row>
    <row r="7" spans="1:39" s="17" customFormat="1" ht="18" customHeight="1" x14ac:dyDescent="0.2">
      <c r="C7" s="21" t="s">
        <v>2</v>
      </c>
      <c r="D7" s="25"/>
      <c r="E7" s="238"/>
      <c r="F7" s="238"/>
      <c r="G7" s="238"/>
      <c r="H7" s="238"/>
      <c r="I7" s="238"/>
      <c r="J7" s="26"/>
      <c r="K7" s="27" t="s">
        <v>3</v>
      </c>
      <c r="L7" s="28"/>
      <c r="M7" s="28"/>
      <c r="N7" s="237"/>
      <c r="O7" s="237"/>
      <c r="P7" s="237"/>
      <c r="Q7" s="237"/>
      <c r="R7" s="237"/>
      <c r="S7" s="237"/>
      <c r="T7" s="24"/>
      <c r="U7" s="24"/>
      <c r="V7" s="24"/>
      <c r="W7" s="18" t="s">
        <v>4</v>
      </c>
      <c r="X7" s="24"/>
      <c r="Y7" s="26"/>
      <c r="Z7" s="150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9"/>
    </row>
    <row r="8" spans="1:39" s="17" customFormat="1" ht="18" customHeight="1" x14ac:dyDescent="0.2">
      <c r="C8" s="29" t="s">
        <v>5</v>
      </c>
      <c r="D8" s="22"/>
      <c r="E8" s="23"/>
      <c r="F8" s="30"/>
      <c r="G8" s="150"/>
      <c r="H8" s="150"/>
      <c r="I8" s="150"/>
      <c r="J8" s="150"/>
      <c r="K8" s="31"/>
      <c r="L8" s="31"/>
      <c r="M8" s="31"/>
      <c r="N8" s="31"/>
      <c r="O8" s="32"/>
      <c r="P8" s="32"/>
      <c r="Q8" s="31"/>
      <c r="R8" s="31"/>
      <c r="S8" s="33"/>
      <c r="T8" s="33"/>
      <c r="U8" s="33"/>
      <c r="V8" s="33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5"/>
      <c r="AM8" s="14"/>
    </row>
    <row r="9" spans="1:39" s="17" customFormat="1" ht="37.799999999999997" customHeight="1" x14ac:dyDescent="0.3">
      <c r="A9" s="14"/>
      <c r="B9" s="14"/>
      <c r="C9" s="222" t="s">
        <v>60</v>
      </c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36"/>
      <c r="V9" s="37"/>
      <c r="W9" s="38"/>
      <c r="X9" s="217" t="s">
        <v>61</v>
      </c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8"/>
      <c r="AM9" s="39"/>
    </row>
    <row r="10" spans="1:39" s="17" customFormat="1" ht="15.75" customHeight="1" x14ac:dyDescent="0.3">
      <c r="A10" s="14"/>
      <c r="B10" s="14"/>
      <c r="C10" s="228" t="s">
        <v>6</v>
      </c>
      <c r="D10" s="228"/>
      <c r="E10" s="228"/>
      <c r="F10" s="228"/>
      <c r="G10" s="228"/>
      <c r="H10" s="228"/>
      <c r="I10" s="228"/>
      <c r="J10" s="227" t="s">
        <v>57</v>
      </c>
      <c r="K10" s="227"/>
      <c r="L10" s="227"/>
      <c r="M10" s="227"/>
      <c r="N10" s="227"/>
      <c r="O10" s="155" t="s">
        <v>8</v>
      </c>
      <c r="P10" s="155"/>
      <c r="Q10" s="155"/>
      <c r="R10" s="155" t="s">
        <v>9</v>
      </c>
      <c r="S10" s="155"/>
      <c r="T10" s="156"/>
      <c r="U10" s="40"/>
      <c r="V10" s="41"/>
      <c r="X10" s="42" t="s">
        <v>10</v>
      </c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3"/>
      <c r="AM10" s="44"/>
    </row>
    <row r="11" spans="1:39" s="17" customFormat="1" ht="12" customHeight="1" x14ac:dyDescent="0.3">
      <c r="A11" s="14"/>
      <c r="B11" s="14"/>
      <c r="C11" s="160" t="s">
        <v>11</v>
      </c>
      <c r="D11" s="161"/>
      <c r="E11" s="161"/>
      <c r="F11" s="161"/>
      <c r="G11" s="161"/>
      <c r="H11" s="161"/>
      <c r="I11" s="162"/>
      <c r="J11" s="121"/>
      <c r="K11" s="121"/>
      <c r="L11" s="121"/>
      <c r="M11" s="121"/>
      <c r="N11" s="121"/>
      <c r="O11" s="159">
        <v>111</v>
      </c>
      <c r="P11" s="159"/>
      <c r="Q11" s="159"/>
      <c r="R11" s="157">
        <f>O11*J11</f>
        <v>0</v>
      </c>
      <c r="S11" s="157"/>
      <c r="T11" s="158"/>
      <c r="U11" s="8"/>
      <c r="V11" s="41"/>
      <c r="Y11" s="14"/>
      <c r="Z11" s="14"/>
      <c r="AA11" s="14"/>
      <c r="AB11" s="14"/>
      <c r="AC11" s="14"/>
      <c r="AD11" s="14"/>
      <c r="AE11" s="14"/>
      <c r="AF11" s="14"/>
      <c r="AG11" s="14"/>
      <c r="AH11" s="34"/>
      <c r="AI11" s="34"/>
      <c r="AJ11" s="34"/>
      <c r="AK11" s="34"/>
      <c r="AL11" s="35"/>
    </row>
    <row r="12" spans="1:39" s="17" customFormat="1" ht="21.75" customHeight="1" x14ac:dyDescent="0.3">
      <c r="A12" s="14"/>
      <c r="B12" s="14"/>
      <c r="C12" s="166" t="s">
        <v>12</v>
      </c>
      <c r="D12" s="167"/>
      <c r="E12" s="167"/>
      <c r="F12" s="167"/>
      <c r="G12" s="167"/>
      <c r="H12" s="167"/>
      <c r="I12" s="168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1"/>
      <c r="U12" s="45"/>
      <c r="V12" s="41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34"/>
      <c r="AI12" s="34"/>
      <c r="AJ12" s="34"/>
      <c r="AK12" s="34"/>
      <c r="AL12" s="35"/>
    </row>
    <row r="13" spans="1:39" s="17" customFormat="1" ht="14.25" customHeight="1" x14ac:dyDescent="0.3">
      <c r="A13" s="14"/>
      <c r="B13" s="14"/>
      <c r="C13" s="160" t="s">
        <v>13</v>
      </c>
      <c r="D13" s="161"/>
      <c r="E13" s="161"/>
      <c r="F13" s="161"/>
      <c r="G13" s="161"/>
      <c r="H13" s="161"/>
      <c r="I13" s="162"/>
      <c r="J13" s="121"/>
      <c r="K13" s="121"/>
      <c r="L13" s="121"/>
      <c r="M13" s="121"/>
      <c r="N13" s="121"/>
      <c r="O13" s="159">
        <v>111</v>
      </c>
      <c r="P13" s="159"/>
      <c r="Q13" s="159"/>
      <c r="R13" s="157">
        <f>O13*J13</f>
        <v>0</v>
      </c>
      <c r="S13" s="157"/>
      <c r="T13" s="158"/>
      <c r="U13" s="8"/>
      <c r="V13" s="41"/>
      <c r="X13" s="14"/>
      <c r="Y13" s="46"/>
      <c r="Z13" s="46"/>
      <c r="AA13" s="46"/>
      <c r="AB13" s="46"/>
      <c r="AC13" s="46"/>
      <c r="AD13" s="46"/>
      <c r="AE13" s="46"/>
      <c r="AF13" s="46"/>
      <c r="AG13" s="46"/>
      <c r="AH13" s="47"/>
      <c r="AI13" s="47"/>
      <c r="AJ13" s="47"/>
      <c r="AK13" s="47"/>
      <c r="AL13" s="48"/>
      <c r="AM13" s="49"/>
    </row>
    <row r="14" spans="1:39" ht="12" customHeight="1" x14ac:dyDescent="0.25">
      <c r="A14" s="50"/>
      <c r="B14" s="50"/>
      <c r="C14" s="163" t="s">
        <v>12</v>
      </c>
      <c r="D14" s="164"/>
      <c r="E14" s="164"/>
      <c r="F14" s="164"/>
      <c r="G14" s="164"/>
      <c r="H14" s="164"/>
      <c r="I14" s="165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3"/>
      <c r="U14" s="51"/>
      <c r="V14" s="52"/>
      <c r="X14" s="200" t="s">
        <v>14</v>
      </c>
      <c r="Y14" s="201"/>
      <c r="Z14" s="201"/>
      <c r="AA14" s="201"/>
      <c r="AB14" s="201"/>
      <c r="AC14" s="201"/>
      <c r="AD14" s="201"/>
      <c r="AE14" s="201"/>
      <c r="AF14" s="201"/>
      <c r="AG14" s="50"/>
      <c r="AH14" s="53"/>
      <c r="AI14" s="53"/>
      <c r="AJ14" s="53"/>
      <c r="AK14" s="53"/>
      <c r="AL14" s="54"/>
      <c r="AM14" s="50"/>
    </row>
    <row r="15" spans="1:39" s="17" customFormat="1" ht="13.5" customHeight="1" x14ac:dyDescent="0.25">
      <c r="A15" s="14"/>
      <c r="B15" s="14"/>
      <c r="C15" s="166"/>
      <c r="D15" s="167"/>
      <c r="E15" s="167"/>
      <c r="F15" s="167"/>
      <c r="G15" s="167"/>
      <c r="H15" s="167"/>
      <c r="I15" s="168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5"/>
      <c r="U15" s="51"/>
      <c r="V15" s="41"/>
      <c r="X15" s="169" t="s">
        <v>15</v>
      </c>
      <c r="Y15" s="170"/>
      <c r="Z15" s="170"/>
      <c r="AA15" s="170"/>
      <c r="AB15" s="170"/>
      <c r="AC15" s="170"/>
      <c r="AD15" s="170"/>
      <c r="AE15" s="170"/>
      <c r="AF15" s="171"/>
      <c r="AG15" s="55"/>
      <c r="AH15" s="56"/>
      <c r="AI15" s="57"/>
      <c r="AJ15" s="57"/>
      <c r="AK15" s="57"/>
      <c r="AL15" s="58"/>
      <c r="AM15" s="59"/>
    </row>
    <row r="16" spans="1:39" s="17" customFormat="1" ht="12.75" customHeight="1" x14ac:dyDescent="0.2">
      <c r="A16" s="14"/>
      <c r="B16" s="14"/>
      <c r="C16" s="160" t="s">
        <v>16</v>
      </c>
      <c r="D16" s="161"/>
      <c r="E16" s="161"/>
      <c r="F16" s="161"/>
      <c r="G16" s="161"/>
      <c r="H16" s="161"/>
      <c r="I16" s="162"/>
      <c r="J16" s="121"/>
      <c r="K16" s="121"/>
      <c r="L16" s="121"/>
      <c r="M16" s="121"/>
      <c r="N16" s="121"/>
      <c r="O16" s="159">
        <v>111</v>
      </c>
      <c r="P16" s="159"/>
      <c r="Q16" s="159"/>
      <c r="R16" s="157">
        <f>O16*J16</f>
        <v>0</v>
      </c>
      <c r="S16" s="157"/>
      <c r="T16" s="158"/>
      <c r="U16" s="8"/>
      <c r="V16" s="41"/>
      <c r="X16" s="169" t="s">
        <v>17</v>
      </c>
      <c r="Y16" s="170"/>
      <c r="Z16" s="170"/>
      <c r="AA16" s="170"/>
      <c r="AB16" s="170"/>
      <c r="AC16" s="170"/>
      <c r="AD16" s="170"/>
      <c r="AE16" s="170"/>
      <c r="AF16" s="171"/>
      <c r="AG16" s="55"/>
      <c r="AH16" s="56"/>
      <c r="AI16" s="57"/>
      <c r="AJ16" s="57"/>
      <c r="AK16" s="57"/>
      <c r="AL16" s="58"/>
      <c r="AM16" s="59"/>
    </row>
    <row r="17" spans="1:40" s="17" customFormat="1" ht="12.75" customHeight="1" x14ac:dyDescent="0.2">
      <c r="A17" s="14"/>
      <c r="B17" s="14"/>
      <c r="C17" s="163" t="s">
        <v>12</v>
      </c>
      <c r="D17" s="164"/>
      <c r="E17" s="164"/>
      <c r="F17" s="164"/>
      <c r="G17" s="164"/>
      <c r="H17" s="164"/>
      <c r="I17" s="165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5"/>
      <c r="U17" s="45"/>
      <c r="V17" s="41"/>
      <c r="X17" s="169" t="s">
        <v>18</v>
      </c>
      <c r="Y17" s="170"/>
      <c r="Z17" s="170"/>
      <c r="AA17" s="170"/>
      <c r="AB17" s="170"/>
      <c r="AC17" s="170"/>
      <c r="AD17" s="170"/>
      <c r="AE17" s="170"/>
      <c r="AF17" s="171"/>
      <c r="AG17" s="55"/>
      <c r="AH17" s="56"/>
      <c r="AI17" s="57"/>
      <c r="AJ17" s="57"/>
      <c r="AK17" s="57"/>
      <c r="AL17" s="58"/>
      <c r="AM17" s="59"/>
    </row>
    <row r="18" spans="1:40" s="17" customFormat="1" ht="12.75" customHeight="1" x14ac:dyDescent="0.2">
      <c r="A18" s="14"/>
      <c r="B18" s="14"/>
      <c r="C18" s="166"/>
      <c r="D18" s="167"/>
      <c r="E18" s="167"/>
      <c r="F18" s="167"/>
      <c r="G18" s="167"/>
      <c r="H18" s="167"/>
      <c r="I18" s="168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1"/>
      <c r="U18" s="45"/>
      <c r="V18" s="41"/>
      <c r="X18" s="169" t="s">
        <v>19</v>
      </c>
      <c r="Y18" s="170"/>
      <c r="Z18" s="170"/>
      <c r="AA18" s="170"/>
      <c r="AB18" s="170"/>
      <c r="AC18" s="170"/>
      <c r="AD18" s="170"/>
      <c r="AE18" s="170"/>
      <c r="AF18" s="171"/>
      <c r="AH18" s="219" t="s">
        <v>20</v>
      </c>
      <c r="AI18" s="219"/>
      <c r="AJ18" s="219"/>
      <c r="AK18" s="219"/>
      <c r="AL18" s="220"/>
      <c r="AM18" s="2"/>
    </row>
    <row r="19" spans="1:40" s="17" customFormat="1" ht="17.399999999999999" customHeight="1" x14ac:dyDescent="0.2">
      <c r="A19" s="14"/>
      <c r="B19" s="14"/>
      <c r="C19" s="192" t="s">
        <v>48</v>
      </c>
      <c r="D19" s="193"/>
      <c r="E19" s="193"/>
      <c r="F19" s="193"/>
      <c r="G19" s="193"/>
      <c r="H19" s="193"/>
      <c r="I19" s="194"/>
      <c r="J19" s="121"/>
      <c r="K19" s="121"/>
      <c r="L19" s="121"/>
      <c r="M19" s="121"/>
      <c r="N19" s="121"/>
      <c r="O19" s="226">
        <v>111</v>
      </c>
      <c r="P19" s="226"/>
      <c r="Q19" s="226"/>
      <c r="R19" s="142">
        <f>O19*J19</f>
        <v>0</v>
      </c>
      <c r="S19" s="142"/>
      <c r="T19" s="195"/>
      <c r="U19" s="8"/>
      <c r="V19" s="41"/>
      <c r="X19" s="169" t="s">
        <v>21</v>
      </c>
      <c r="Y19" s="170"/>
      <c r="Z19" s="170"/>
      <c r="AA19" s="170"/>
      <c r="AB19" s="170"/>
      <c r="AC19" s="170"/>
      <c r="AD19" s="170"/>
      <c r="AE19" s="170"/>
      <c r="AF19" s="171"/>
      <c r="AG19" s="60"/>
      <c r="AH19" s="219"/>
      <c r="AI19" s="219"/>
      <c r="AJ19" s="219"/>
      <c r="AK19" s="219"/>
      <c r="AL19" s="220"/>
      <c r="AM19" s="60"/>
    </row>
    <row r="20" spans="1:40" s="17" customFormat="1" ht="15" customHeight="1" x14ac:dyDescent="0.3">
      <c r="A20" s="14"/>
      <c r="B20" s="14"/>
      <c r="C20" s="163" t="s">
        <v>12</v>
      </c>
      <c r="D20" s="221"/>
      <c r="E20" s="221"/>
      <c r="F20" s="221"/>
      <c r="G20" s="221"/>
      <c r="H20" s="221"/>
      <c r="I20" s="165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2"/>
      <c r="U20" s="61"/>
      <c r="V20" s="41"/>
      <c r="X20" s="203" t="s">
        <v>51</v>
      </c>
      <c r="Y20" s="204"/>
      <c r="Z20" s="204"/>
      <c r="AA20" s="204"/>
      <c r="AB20" s="204"/>
      <c r="AC20" s="204"/>
      <c r="AD20" s="204"/>
      <c r="AE20" s="204"/>
      <c r="AF20" s="205"/>
      <c r="AG20" s="62"/>
      <c r="AH20" s="62"/>
      <c r="AI20" s="63"/>
      <c r="AJ20" s="63"/>
      <c r="AK20" s="63"/>
      <c r="AL20" s="58"/>
      <c r="AM20" s="59"/>
    </row>
    <row r="21" spans="1:40" s="17" customFormat="1" ht="13.2" customHeight="1" x14ac:dyDescent="0.3">
      <c r="A21" s="14"/>
      <c r="B21" s="14"/>
      <c r="C21" s="166"/>
      <c r="D21" s="167"/>
      <c r="E21" s="167"/>
      <c r="F21" s="167"/>
      <c r="G21" s="167"/>
      <c r="H21" s="167"/>
      <c r="I21" s="168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4"/>
      <c r="U21" s="61"/>
      <c r="V21" s="41"/>
      <c r="X21" s="203" t="s">
        <v>25</v>
      </c>
      <c r="Y21" s="204"/>
      <c r="Z21" s="204"/>
      <c r="AA21" s="204"/>
      <c r="AB21" s="204"/>
      <c r="AC21" s="204"/>
      <c r="AD21" s="204"/>
      <c r="AE21" s="204"/>
      <c r="AF21" s="205"/>
      <c r="AG21" s="62"/>
      <c r="AH21" s="62"/>
      <c r="AI21" s="63"/>
      <c r="AJ21" s="63"/>
      <c r="AK21" s="63"/>
      <c r="AL21" s="58"/>
      <c r="AM21" s="59"/>
    </row>
    <row r="22" spans="1:40" s="17" customFormat="1" ht="12.75" customHeight="1" x14ac:dyDescent="0.2">
      <c r="A22" s="14"/>
      <c r="B22" s="14"/>
      <c r="C22" s="196" t="s">
        <v>23</v>
      </c>
      <c r="D22" s="197"/>
      <c r="E22" s="197"/>
      <c r="F22" s="197"/>
      <c r="G22" s="197"/>
      <c r="H22" s="197"/>
      <c r="I22" s="198"/>
      <c r="J22" s="121"/>
      <c r="K22" s="121"/>
      <c r="L22" s="121"/>
      <c r="M22" s="121"/>
      <c r="N22" s="121"/>
      <c r="O22" s="159">
        <v>111</v>
      </c>
      <c r="P22" s="159"/>
      <c r="Q22" s="159"/>
      <c r="R22" s="157">
        <f>O22*J22</f>
        <v>0</v>
      </c>
      <c r="S22" s="157"/>
      <c r="T22" s="158"/>
      <c r="U22" s="8"/>
      <c r="V22" s="41"/>
      <c r="X22" s="169" t="s">
        <v>24</v>
      </c>
      <c r="Y22" s="170"/>
      <c r="Z22" s="170"/>
      <c r="AA22" s="170"/>
      <c r="AB22" s="170"/>
      <c r="AC22" s="170"/>
      <c r="AD22" s="170"/>
      <c r="AE22" s="170"/>
      <c r="AF22" s="171"/>
      <c r="AG22" s="55"/>
      <c r="AH22" s="55"/>
      <c r="AI22" s="63"/>
      <c r="AJ22" s="63"/>
      <c r="AK22" s="63"/>
      <c r="AL22" s="58"/>
      <c r="AM22" s="59"/>
    </row>
    <row r="23" spans="1:40" s="17" customFormat="1" ht="13.5" customHeight="1" x14ac:dyDescent="0.2">
      <c r="A23" s="14"/>
      <c r="B23" s="14"/>
      <c r="C23" s="183" t="s">
        <v>12</v>
      </c>
      <c r="D23" s="184"/>
      <c r="E23" s="184"/>
      <c r="F23" s="184"/>
      <c r="G23" s="184"/>
      <c r="H23" s="184"/>
      <c r="I23" s="185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3"/>
      <c r="U23" s="61"/>
      <c r="V23" s="41"/>
      <c r="X23" s="122" t="s">
        <v>22</v>
      </c>
      <c r="Y23" s="123"/>
      <c r="Z23" s="123"/>
      <c r="AA23" s="123"/>
      <c r="AB23" s="123"/>
      <c r="AC23" s="123"/>
      <c r="AD23" s="123"/>
      <c r="AE23" s="123"/>
      <c r="AF23" s="124"/>
      <c r="AG23" s="55"/>
      <c r="AH23" s="55"/>
      <c r="AI23" s="63"/>
      <c r="AJ23" s="63"/>
      <c r="AK23" s="63"/>
      <c r="AL23" s="58"/>
      <c r="AM23" s="59"/>
      <c r="AN23" s="65"/>
    </row>
    <row r="24" spans="1:40" s="17" customFormat="1" ht="19.8" customHeight="1" x14ac:dyDescent="0.3">
      <c r="A24" s="14"/>
      <c r="B24" s="14"/>
      <c r="C24" s="234" t="s">
        <v>52</v>
      </c>
      <c r="D24" s="161"/>
      <c r="E24" s="161"/>
      <c r="F24" s="161"/>
      <c r="G24" s="161"/>
      <c r="H24" s="161"/>
      <c r="I24" s="162"/>
      <c r="J24" s="121"/>
      <c r="K24" s="121"/>
      <c r="L24" s="121"/>
      <c r="M24" s="121"/>
      <c r="N24" s="121"/>
      <c r="O24" s="226">
        <v>111</v>
      </c>
      <c r="P24" s="226"/>
      <c r="Q24" s="226"/>
      <c r="R24" s="142">
        <f>O24*J24</f>
        <v>0</v>
      </c>
      <c r="S24" s="142"/>
      <c r="T24" s="195"/>
      <c r="U24" s="8"/>
      <c r="V24" s="41"/>
      <c r="AG24" s="66"/>
      <c r="AH24" s="152"/>
      <c r="AI24" s="152"/>
      <c r="AJ24" s="152"/>
      <c r="AK24" s="67"/>
      <c r="AL24" s="68"/>
      <c r="AM24" s="67"/>
      <c r="AN24" s="69"/>
    </row>
    <row r="25" spans="1:40" s="17" customFormat="1" ht="11.25" customHeight="1" x14ac:dyDescent="0.2">
      <c r="A25" s="14"/>
      <c r="B25" s="14"/>
      <c r="C25" s="183" t="s">
        <v>12</v>
      </c>
      <c r="D25" s="184"/>
      <c r="E25" s="184"/>
      <c r="F25" s="184"/>
      <c r="G25" s="184"/>
      <c r="H25" s="184"/>
      <c r="I25" s="185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3"/>
      <c r="U25" s="61"/>
      <c r="V25" s="41"/>
      <c r="X25" s="70"/>
      <c r="Y25" s="70"/>
      <c r="Z25" s="70"/>
      <c r="AA25" s="70"/>
      <c r="AB25" s="70"/>
      <c r="AC25" s="70"/>
      <c r="AD25" s="70"/>
      <c r="AE25" s="70"/>
      <c r="AF25" s="70"/>
      <c r="AG25" s="65"/>
      <c r="AH25" s="65"/>
      <c r="AI25" s="65"/>
      <c r="AJ25" s="65"/>
      <c r="AK25" s="65"/>
      <c r="AL25" s="71"/>
      <c r="AM25" s="65"/>
      <c r="AN25" s="65"/>
    </row>
    <row r="26" spans="1:40" s="17" customFormat="1" ht="11.25" customHeight="1" thickBot="1" x14ac:dyDescent="0.35">
      <c r="A26" s="14"/>
      <c r="B26" s="14"/>
      <c r="C26" s="72"/>
      <c r="D26" s="73"/>
      <c r="E26" s="73"/>
      <c r="F26" s="73"/>
      <c r="G26" s="73"/>
      <c r="H26" s="73"/>
      <c r="I26" s="73"/>
      <c r="J26" s="74"/>
      <c r="K26" s="74"/>
      <c r="L26" s="74"/>
      <c r="M26" s="74"/>
      <c r="N26" s="74"/>
      <c r="O26" s="152" t="s">
        <v>26</v>
      </c>
      <c r="P26" s="152"/>
      <c r="Q26" s="152"/>
      <c r="R26" s="231">
        <f>SUM(R11,R13,R16,R19,R22,R24)</f>
        <v>0</v>
      </c>
      <c r="S26" s="231"/>
      <c r="T26" s="231"/>
      <c r="U26" s="8"/>
      <c r="V26" s="41"/>
      <c r="AG26" s="75"/>
      <c r="AH26" s="152"/>
      <c r="AI26" s="152"/>
      <c r="AJ26" s="152"/>
      <c r="AK26" s="65"/>
      <c r="AL26" s="71"/>
      <c r="AM26" s="65"/>
      <c r="AN26" s="69"/>
    </row>
    <row r="27" spans="1:40" s="17" customFormat="1" ht="11.25" customHeight="1" thickTop="1" x14ac:dyDescent="0.3">
      <c r="A27" s="14"/>
      <c r="B27" s="14"/>
      <c r="C27" s="76"/>
      <c r="D27" s="77"/>
      <c r="E27" s="77"/>
      <c r="F27" s="77"/>
      <c r="G27" s="77"/>
      <c r="H27" s="77"/>
      <c r="I27" s="77"/>
      <c r="O27" s="61"/>
      <c r="P27" s="61"/>
      <c r="Q27" s="61"/>
      <c r="R27" s="78"/>
      <c r="S27" s="78"/>
      <c r="T27" s="78"/>
      <c r="U27" s="61"/>
      <c r="V27" s="41"/>
      <c r="X27" s="34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65"/>
      <c r="AL27" s="71"/>
      <c r="AM27" s="65"/>
      <c r="AN27" s="65"/>
    </row>
    <row r="28" spans="1:40" s="17" customFormat="1" ht="11.25" customHeight="1" x14ac:dyDescent="0.3">
      <c r="A28" s="14"/>
      <c r="B28" s="14"/>
      <c r="C28" s="235" t="s">
        <v>14</v>
      </c>
      <c r="D28" s="236"/>
      <c r="E28" s="236"/>
      <c r="F28" s="236"/>
      <c r="G28" s="236"/>
      <c r="H28" s="236"/>
      <c r="I28" s="236"/>
      <c r="J28" s="155" t="s">
        <v>7</v>
      </c>
      <c r="K28" s="155"/>
      <c r="L28" s="155"/>
      <c r="M28" s="155"/>
      <c r="N28" s="155"/>
      <c r="O28" s="155" t="s">
        <v>8</v>
      </c>
      <c r="P28" s="155"/>
      <c r="Q28" s="155"/>
      <c r="R28" s="155" t="s">
        <v>9</v>
      </c>
      <c r="S28" s="155"/>
      <c r="T28" s="156"/>
      <c r="U28" s="8"/>
      <c r="V28" s="41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65"/>
      <c r="AL28" s="71"/>
      <c r="AM28" s="65"/>
      <c r="AN28" s="69"/>
    </row>
    <row r="29" spans="1:40" s="17" customFormat="1" ht="11.25" customHeight="1" x14ac:dyDescent="0.3">
      <c r="A29" s="14"/>
      <c r="B29" s="14"/>
      <c r="C29" s="196" t="s">
        <v>49</v>
      </c>
      <c r="D29" s="197"/>
      <c r="E29" s="197"/>
      <c r="F29" s="197"/>
      <c r="G29" s="197"/>
      <c r="H29" s="197"/>
      <c r="I29" s="198"/>
      <c r="J29" s="121"/>
      <c r="K29" s="121"/>
      <c r="L29" s="121"/>
      <c r="M29" s="121"/>
      <c r="N29" s="121"/>
      <c r="O29" s="159">
        <v>111</v>
      </c>
      <c r="P29" s="159"/>
      <c r="Q29" s="159"/>
      <c r="R29" s="157">
        <f>O29*J29</f>
        <v>0</v>
      </c>
      <c r="S29" s="157"/>
      <c r="T29" s="158"/>
      <c r="U29" s="61"/>
      <c r="V29" s="41"/>
      <c r="AK29" s="65"/>
      <c r="AL29" s="71"/>
      <c r="AM29" s="65"/>
      <c r="AN29" s="65"/>
    </row>
    <row r="30" spans="1:40" s="17" customFormat="1" ht="13.5" customHeight="1" x14ac:dyDescent="0.3">
      <c r="A30" s="14"/>
      <c r="B30" s="14"/>
      <c r="C30" s="166" t="s">
        <v>12</v>
      </c>
      <c r="D30" s="167"/>
      <c r="E30" s="167"/>
      <c r="F30" s="167"/>
      <c r="G30" s="167"/>
      <c r="H30" s="167"/>
      <c r="I30" s="168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1"/>
      <c r="U30" s="8"/>
      <c r="V30" s="41"/>
      <c r="AK30" s="65"/>
      <c r="AL30" s="71"/>
      <c r="AM30" s="65"/>
    </row>
    <row r="31" spans="1:40" s="17" customFormat="1" ht="9.6" customHeight="1" x14ac:dyDescent="0.3">
      <c r="A31" s="14"/>
      <c r="B31" s="14"/>
      <c r="C31" s="196" t="s">
        <v>27</v>
      </c>
      <c r="D31" s="197"/>
      <c r="E31" s="197"/>
      <c r="F31" s="197"/>
      <c r="G31" s="197"/>
      <c r="H31" s="197"/>
      <c r="I31" s="198"/>
      <c r="J31" s="121"/>
      <c r="K31" s="121"/>
      <c r="L31" s="121"/>
      <c r="M31" s="121"/>
      <c r="N31" s="121"/>
      <c r="O31" s="159">
        <v>111</v>
      </c>
      <c r="P31" s="159"/>
      <c r="Q31" s="159"/>
      <c r="R31" s="157">
        <f>O31*J31</f>
        <v>0</v>
      </c>
      <c r="S31" s="157"/>
      <c r="T31" s="158"/>
      <c r="U31" s="78"/>
      <c r="V31" s="41"/>
      <c r="AK31" s="65"/>
      <c r="AL31" s="71"/>
      <c r="AM31" s="65"/>
    </row>
    <row r="32" spans="1:40" s="17" customFormat="1" ht="18.75" customHeight="1" thickBot="1" x14ac:dyDescent="0.35">
      <c r="A32" s="14"/>
      <c r="B32" s="14"/>
      <c r="C32" s="163" t="s">
        <v>28</v>
      </c>
      <c r="D32" s="164"/>
      <c r="E32" s="164"/>
      <c r="F32" s="164"/>
      <c r="G32" s="164"/>
      <c r="H32" s="164"/>
      <c r="I32" s="165"/>
      <c r="J32" s="208"/>
      <c r="K32" s="208"/>
      <c r="L32" s="208"/>
      <c r="M32" s="209"/>
      <c r="N32" s="209"/>
      <c r="O32" s="209"/>
      <c r="P32" s="209"/>
      <c r="Q32" s="209"/>
      <c r="R32" s="209"/>
      <c r="S32" s="209"/>
      <c r="T32" s="210"/>
      <c r="U32" s="40"/>
      <c r="V32" s="41"/>
      <c r="AK32" s="65"/>
      <c r="AL32" s="71"/>
      <c r="AM32" s="65"/>
      <c r="AN32" s="49"/>
    </row>
    <row r="33" spans="1:61" s="17" customFormat="1" ht="13.5" customHeight="1" x14ac:dyDescent="0.3">
      <c r="A33" s="14"/>
      <c r="B33" s="14"/>
      <c r="C33" s="186" t="s">
        <v>24</v>
      </c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55"/>
      <c r="O33" s="63"/>
      <c r="P33" s="63"/>
      <c r="Q33" s="63"/>
      <c r="R33" s="59"/>
      <c r="S33" s="59"/>
      <c r="T33" s="59"/>
      <c r="U33" s="8"/>
      <c r="V33" s="41"/>
      <c r="Y33" s="229" t="s">
        <v>31</v>
      </c>
      <c r="Z33" s="230"/>
      <c r="AA33" s="230"/>
      <c r="AB33" s="230"/>
      <c r="AC33" s="230"/>
      <c r="AD33" s="230"/>
      <c r="AE33" s="206">
        <f>SUM(R26+R38)</f>
        <v>0</v>
      </c>
      <c r="AF33" s="206"/>
      <c r="AG33" s="207"/>
      <c r="AK33" s="65"/>
      <c r="AL33" s="71"/>
      <c r="AM33" s="65"/>
      <c r="AN33" s="69"/>
    </row>
    <row r="34" spans="1:61" s="17" customFormat="1" ht="13.5" customHeight="1" x14ac:dyDescent="0.3">
      <c r="A34" s="14"/>
      <c r="B34" s="14"/>
      <c r="C34" s="186" t="s">
        <v>29</v>
      </c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80"/>
      <c r="O34" s="180" t="s">
        <v>20</v>
      </c>
      <c r="P34" s="180"/>
      <c r="Q34" s="180"/>
      <c r="R34" s="180"/>
      <c r="S34" s="180"/>
      <c r="T34" s="180"/>
      <c r="U34" s="45"/>
      <c r="V34" s="41"/>
      <c r="Y34" s="211" t="s">
        <v>32</v>
      </c>
      <c r="Z34" s="212"/>
      <c r="AA34" s="212"/>
      <c r="AB34" s="212"/>
      <c r="AC34" s="212"/>
      <c r="AD34" s="212"/>
      <c r="AE34" s="213">
        <f>AE33*0.05</f>
        <v>0</v>
      </c>
      <c r="AF34" s="213"/>
      <c r="AG34" s="214"/>
      <c r="AK34" s="65"/>
      <c r="AL34" s="71"/>
      <c r="AM34" s="65"/>
      <c r="AN34" s="69"/>
    </row>
    <row r="35" spans="1:61" s="82" customFormat="1" ht="13.5" customHeight="1" thickBot="1" x14ac:dyDescent="0.35">
      <c r="A35" s="2"/>
      <c r="B35" s="2"/>
      <c r="C35" s="187" t="s">
        <v>50</v>
      </c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80"/>
      <c r="O35" s="80"/>
      <c r="P35" s="80"/>
      <c r="Q35" s="80"/>
      <c r="R35" s="80"/>
      <c r="S35" s="80"/>
      <c r="T35" s="80"/>
      <c r="U35" s="8"/>
      <c r="V35" s="81"/>
      <c r="Y35" s="125" t="s">
        <v>33</v>
      </c>
      <c r="Z35" s="126"/>
      <c r="AA35" s="126"/>
      <c r="AB35" s="126"/>
      <c r="AC35" s="126"/>
      <c r="AD35" s="126"/>
      <c r="AE35" s="215">
        <f>AE33*0.09975</f>
        <v>0</v>
      </c>
      <c r="AF35" s="215"/>
      <c r="AG35" s="216"/>
      <c r="AK35" s="65"/>
      <c r="AL35" s="71"/>
      <c r="AM35" s="65"/>
    </row>
    <row r="36" spans="1:61" s="17" customFormat="1" ht="13.5" customHeight="1" thickBot="1" x14ac:dyDescent="0.35">
      <c r="A36" s="14"/>
      <c r="B36" s="14"/>
      <c r="C36" s="186" t="s">
        <v>30</v>
      </c>
      <c r="D36" s="186"/>
      <c r="E36" s="186"/>
      <c r="F36" s="186"/>
      <c r="G36" s="186"/>
      <c r="H36" s="186"/>
      <c r="I36" s="186"/>
      <c r="J36" s="186"/>
      <c r="K36" s="186"/>
      <c r="L36" s="199"/>
      <c r="M36" s="186"/>
      <c r="N36" s="65"/>
      <c r="O36" s="83"/>
      <c r="P36" s="83"/>
      <c r="Q36" s="83"/>
      <c r="U36" s="84"/>
      <c r="V36" s="41"/>
      <c r="Y36" s="178" t="s">
        <v>34</v>
      </c>
      <c r="Z36" s="179"/>
      <c r="AA36" s="179"/>
      <c r="AB36" s="179"/>
      <c r="AC36" s="179"/>
      <c r="AD36" s="179"/>
      <c r="AE36" s="176">
        <f>SUM(AE33:AG35)</f>
        <v>0</v>
      </c>
      <c r="AF36" s="176"/>
      <c r="AG36" s="177"/>
      <c r="AK36" s="65"/>
      <c r="AL36" s="71"/>
      <c r="AM36" s="65"/>
      <c r="AN36" s="85"/>
    </row>
    <row r="37" spans="1:61" s="17" customFormat="1" ht="13.5" customHeight="1" thickBot="1" x14ac:dyDescent="0.25">
      <c r="A37" s="14"/>
      <c r="B37" s="14"/>
      <c r="C37" s="122"/>
      <c r="D37" s="123"/>
      <c r="E37" s="123"/>
      <c r="F37" s="123"/>
      <c r="G37" s="123"/>
      <c r="H37" s="123"/>
      <c r="I37" s="123"/>
      <c r="J37" s="123"/>
      <c r="K37" s="123"/>
      <c r="L37" s="86"/>
      <c r="M37" s="87"/>
      <c r="N37" s="65"/>
      <c r="O37" s="83"/>
      <c r="P37" s="83"/>
      <c r="R37" s="88"/>
      <c r="S37" s="88"/>
      <c r="T37" s="88"/>
      <c r="U37" s="84"/>
      <c r="V37" s="41"/>
      <c r="Y37" s="89"/>
      <c r="Z37" s="89"/>
      <c r="AA37" s="89"/>
      <c r="AB37" s="89"/>
      <c r="AC37" s="89"/>
      <c r="AD37" s="89"/>
      <c r="AE37" s="90"/>
      <c r="AF37" s="91"/>
      <c r="AG37" s="91"/>
      <c r="AK37" s="65"/>
      <c r="AL37" s="71"/>
      <c r="AM37" s="65"/>
      <c r="AN37" s="85"/>
    </row>
    <row r="38" spans="1:61" s="17" customFormat="1" ht="15" customHeight="1" thickTop="1" x14ac:dyDescent="0.3">
      <c r="A38" s="14"/>
      <c r="B38" s="14"/>
      <c r="C38" s="92"/>
      <c r="L38" s="14"/>
      <c r="M38" s="14"/>
      <c r="N38" s="14"/>
      <c r="O38" s="141" t="s">
        <v>26</v>
      </c>
      <c r="P38" s="141"/>
      <c r="Q38" s="141"/>
      <c r="R38" s="142">
        <f>R29+R31</f>
        <v>0</v>
      </c>
      <c r="S38" s="142"/>
      <c r="T38" s="142"/>
      <c r="U38" s="59"/>
      <c r="V38" s="41"/>
      <c r="AK38" s="65"/>
      <c r="AL38" s="71"/>
      <c r="AM38" s="65"/>
      <c r="AN38" s="85"/>
    </row>
    <row r="39" spans="1:61" s="17" customFormat="1" ht="6.6" customHeight="1" x14ac:dyDescent="0.3">
      <c r="A39" s="14"/>
      <c r="B39" s="14"/>
      <c r="C39" s="92"/>
      <c r="D39" s="38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4"/>
      <c r="T39" s="94"/>
      <c r="U39" s="94"/>
      <c r="V39" s="94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65"/>
      <c r="AL39" s="71"/>
      <c r="AM39" s="65"/>
    </row>
    <row r="40" spans="1:61" s="82" customFormat="1" ht="15" customHeight="1" thickBot="1" x14ac:dyDescent="0.35">
      <c r="A40" s="2"/>
      <c r="B40" s="2"/>
      <c r="C40" s="96"/>
      <c r="D40" s="34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34"/>
      <c r="T40" s="98"/>
      <c r="U40" s="98"/>
      <c r="V40" s="98"/>
      <c r="W40" s="34"/>
      <c r="X40" s="99"/>
      <c r="Y40" s="99"/>
      <c r="Z40" s="99"/>
      <c r="AA40" s="99"/>
      <c r="AB40" s="95"/>
      <c r="AC40" s="99"/>
      <c r="AD40" s="95"/>
      <c r="AE40" s="95"/>
      <c r="AF40" s="95"/>
      <c r="AG40" s="95"/>
      <c r="AH40" s="98"/>
      <c r="AI40" s="98"/>
      <c r="AJ40" s="98"/>
      <c r="AK40" s="65"/>
      <c r="AL40" s="71"/>
      <c r="AM40" s="65"/>
      <c r="AN40" s="17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</row>
    <row r="41" spans="1:61" s="17" customFormat="1" ht="12.9" customHeight="1" thickBot="1" x14ac:dyDescent="0.35">
      <c r="C41" s="96"/>
      <c r="D41" s="100"/>
      <c r="E41" s="202"/>
      <c r="F41" s="202"/>
      <c r="G41" s="202"/>
      <c r="H41" s="202"/>
      <c r="I41" s="202"/>
      <c r="J41" s="95"/>
      <c r="K41" s="98"/>
      <c r="L41" s="147" t="s">
        <v>53</v>
      </c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9"/>
      <c r="AF41" s="95"/>
      <c r="AG41" s="98"/>
      <c r="AH41" s="98"/>
      <c r="AI41" s="98"/>
      <c r="AJ41" s="98"/>
      <c r="AK41" s="98"/>
      <c r="AL41" s="101"/>
      <c r="AM41" s="65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</row>
    <row r="42" spans="1:61" s="17" customFormat="1" ht="21" customHeight="1" x14ac:dyDescent="0.3">
      <c r="C42" s="96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3"/>
      <c r="T42" s="104"/>
      <c r="U42" s="104"/>
      <c r="V42" s="104"/>
      <c r="W42" s="104"/>
      <c r="X42" s="104"/>
      <c r="Y42" s="104"/>
      <c r="Z42" s="105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65"/>
      <c r="AL42" s="71"/>
      <c r="AM42" s="65"/>
    </row>
    <row r="43" spans="1:61" s="17" customFormat="1" ht="22.2" customHeight="1" x14ac:dyDescent="0.25">
      <c r="C43" s="96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7"/>
      <c r="T43" s="108"/>
      <c r="U43" s="108"/>
      <c r="V43" s="108"/>
      <c r="W43" s="108"/>
      <c r="X43" s="108"/>
      <c r="Y43" s="108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10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</row>
    <row r="44" spans="1:61" s="14" customFormat="1" ht="8.4" customHeight="1" x14ac:dyDescent="0.25">
      <c r="C44" s="15"/>
      <c r="D44" s="111"/>
      <c r="E44" s="111"/>
      <c r="F44" s="111"/>
      <c r="G44" s="111"/>
      <c r="H44" s="111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3"/>
      <c r="T44" s="113"/>
      <c r="U44" s="113"/>
      <c r="V44" s="113"/>
      <c r="W44" s="34"/>
      <c r="X44" s="103"/>
      <c r="Y44" s="103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5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</row>
    <row r="45" spans="1:61" s="17" customFormat="1" ht="39.6" customHeight="1" x14ac:dyDescent="0.25">
      <c r="C45" s="143" t="s">
        <v>58</v>
      </c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6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</row>
    <row r="46" spans="1:61" s="17" customFormat="1" ht="26.4" customHeight="1" x14ac:dyDescent="0.25">
      <c r="C46" s="116" t="s">
        <v>35</v>
      </c>
      <c r="D46" s="116"/>
      <c r="E46" s="117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9"/>
      <c r="T46" s="9"/>
      <c r="W46" s="118" t="s">
        <v>36</v>
      </c>
      <c r="X46" s="95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95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</row>
    <row r="47" spans="1:61" ht="22.5" customHeight="1" x14ac:dyDescent="0.25">
      <c r="C47" s="17"/>
      <c r="D47" s="17"/>
      <c r="E47" s="17"/>
      <c r="F47" s="188" t="s">
        <v>59</v>
      </c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</row>
    <row r="48" spans="1:61" ht="18" customHeight="1" x14ac:dyDescent="0.25"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</row>
    <row r="49" spans="4:38" ht="18" customHeight="1" x14ac:dyDescent="0.25"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</row>
    <row r="50" spans="4:38" ht="18" customHeight="1" x14ac:dyDescent="0.25"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</row>
    <row r="51" spans="4:38" ht="18" customHeight="1" x14ac:dyDescent="0.25"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</row>
    <row r="52" spans="4:38" ht="18" customHeight="1" x14ac:dyDescent="0.25"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</row>
    <row r="53" spans="4:38" ht="18" customHeight="1" x14ac:dyDescent="0.25"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</row>
    <row r="55" spans="4:38" ht="18" customHeight="1" x14ac:dyDescent="0.25"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</row>
    <row r="56" spans="4:38" ht="18" customHeight="1" x14ac:dyDescent="0.25"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</row>
    <row r="57" spans="4:38" ht="18" customHeight="1" x14ac:dyDescent="0.25"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</row>
    <row r="58" spans="4:38" ht="18" customHeight="1" x14ac:dyDescent="0.25"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</row>
  </sheetData>
  <sheetProtection formatCells="0" formatColumns="0" formatRows="0" insertRows="0" insertHyperlinks="0" selectLockedCells="1"/>
  <mergeCells count="108">
    <mergeCell ref="F6:S6"/>
    <mergeCell ref="J24:N24"/>
    <mergeCell ref="J23:T23"/>
    <mergeCell ref="R22:T22"/>
    <mergeCell ref="N7:S7"/>
    <mergeCell ref="E7:I7"/>
    <mergeCell ref="G8:J8"/>
    <mergeCell ref="Z7:AL7"/>
    <mergeCell ref="H2:AE3"/>
    <mergeCell ref="W6:Z6"/>
    <mergeCell ref="X16:AF16"/>
    <mergeCell ref="C33:M33"/>
    <mergeCell ref="C31:I31"/>
    <mergeCell ref="C32:I32"/>
    <mergeCell ref="J31:N31"/>
    <mergeCell ref="J30:T30"/>
    <mergeCell ref="R26:T26"/>
    <mergeCell ref="J25:T25"/>
    <mergeCell ref="C24:I24"/>
    <mergeCell ref="O22:Q22"/>
    <mergeCell ref="X22:AF22"/>
    <mergeCell ref="C28:I28"/>
    <mergeCell ref="C29:I29"/>
    <mergeCell ref="C30:I30"/>
    <mergeCell ref="R24:T24"/>
    <mergeCell ref="O24:Q24"/>
    <mergeCell ref="AE34:AG34"/>
    <mergeCell ref="AE35:AG35"/>
    <mergeCell ref="J29:N29"/>
    <mergeCell ref="O29:Q29"/>
    <mergeCell ref="R29:T29"/>
    <mergeCell ref="C37:K37"/>
    <mergeCell ref="X9:AL9"/>
    <mergeCell ref="AH18:AL19"/>
    <mergeCell ref="C20:I21"/>
    <mergeCell ref="O28:Q28"/>
    <mergeCell ref="R28:T28"/>
    <mergeCell ref="J13:N13"/>
    <mergeCell ref="C9:T9"/>
    <mergeCell ref="O10:Q10"/>
    <mergeCell ref="J17:T18"/>
    <mergeCell ref="O19:Q19"/>
    <mergeCell ref="O16:Q16"/>
    <mergeCell ref="J10:N10"/>
    <mergeCell ref="O13:Q13"/>
    <mergeCell ref="AH26:AJ26"/>
    <mergeCell ref="C10:I10"/>
    <mergeCell ref="C11:I11"/>
    <mergeCell ref="Y33:AD33"/>
    <mergeCell ref="X19:AF19"/>
    <mergeCell ref="F47:R47"/>
    <mergeCell ref="F46:R46"/>
    <mergeCell ref="Y46:AK46"/>
    <mergeCell ref="J16:N16"/>
    <mergeCell ref="J12:T12"/>
    <mergeCell ref="R13:T13"/>
    <mergeCell ref="R16:T16"/>
    <mergeCell ref="C17:I18"/>
    <mergeCell ref="C19:I19"/>
    <mergeCell ref="R19:T19"/>
    <mergeCell ref="C22:I22"/>
    <mergeCell ref="C23:I23"/>
    <mergeCell ref="C12:I12"/>
    <mergeCell ref="C36:M36"/>
    <mergeCell ref="X14:AF14"/>
    <mergeCell ref="X15:AF15"/>
    <mergeCell ref="E41:I41"/>
    <mergeCell ref="X17:AF17"/>
    <mergeCell ref="X20:AF20"/>
    <mergeCell ref="X21:AF21"/>
    <mergeCell ref="AE33:AG33"/>
    <mergeCell ref="O31:Q31"/>
    <mergeCell ref="R31:T31"/>
    <mergeCell ref="J32:T32"/>
    <mergeCell ref="Y36:AD36"/>
    <mergeCell ref="O34:T34"/>
    <mergeCell ref="O26:Q26"/>
    <mergeCell ref="J28:N28"/>
    <mergeCell ref="J19:N19"/>
    <mergeCell ref="J20:T20"/>
    <mergeCell ref="C25:I25"/>
    <mergeCell ref="C34:M34"/>
    <mergeCell ref="C35:M35"/>
    <mergeCell ref="Y34:AD34"/>
    <mergeCell ref="J22:N22"/>
    <mergeCell ref="X23:AF23"/>
    <mergeCell ref="Y35:AD35"/>
    <mergeCell ref="AF2:AL4"/>
    <mergeCell ref="C2:G3"/>
    <mergeCell ref="W5:AB5"/>
    <mergeCell ref="O38:Q38"/>
    <mergeCell ref="R38:T38"/>
    <mergeCell ref="C45:AL45"/>
    <mergeCell ref="L41:AE41"/>
    <mergeCell ref="AA6:AL6"/>
    <mergeCell ref="AH24:AJ24"/>
    <mergeCell ref="C5:F5"/>
    <mergeCell ref="G5:S5"/>
    <mergeCell ref="R10:T10"/>
    <mergeCell ref="R11:T11"/>
    <mergeCell ref="O11:Q11"/>
    <mergeCell ref="J11:N11"/>
    <mergeCell ref="C13:I13"/>
    <mergeCell ref="C14:I15"/>
    <mergeCell ref="C16:I16"/>
    <mergeCell ref="X18:AF18"/>
    <mergeCell ref="J14:T15"/>
    <mergeCell ref="AE36:AG36"/>
  </mergeCells>
  <pageMargins left="0.21" right="0.23622047244094491" top="0.11811023622047245" bottom="0.23622047244094491" header="0.11811023622047245" footer="0.11811023622047245"/>
  <pageSetup orientation="portrait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ase à cocher 1">
              <controlPr defaultSize="0" autoFill="0" autoLine="0" autoPict="0">
                <anchor moveWithCells="1">
                  <from>
                    <xdr:col>30</xdr:col>
                    <xdr:colOff>121920</xdr:colOff>
                    <xdr:row>13</xdr:row>
                    <xdr:rowOff>144780</xdr:rowOff>
                  </from>
                  <to>
                    <xdr:col>32</xdr:col>
                    <xdr:colOff>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ase à cocher 2">
              <controlPr defaultSize="0" autoFill="0" autoLine="0" autoPict="0">
                <anchor moveWithCells="1">
                  <from>
                    <xdr:col>30</xdr:col>
                    <xdr:colOff>121920</xdr:colOff>
                    <xdr:row>14</xdr:row>
                    <xdr:rowOff>175260</xdr:rowOff>
                  </from>
                  <to>
                    <xdr:col>32</xdr:col>
                    <xdr:colOff>7620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ase à cocher 3">
              <controlPr defaultSize="0" autoFill="0" autoLine="0" autoPict="0">
                <anchor moveWithCells="1">
                  <from>
                    <xdr:col>30</xdr:col>
                    <xdr:colOff>121920</xdr:colOff>
                    <xdr:row>15</xdr:row>
                    <xdr:rowOff>144780</xdr:rowOff>
                  </from>
                  <to>
                    <xdr:col>32</xdr:col>
                    <xdr:colOff>7620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ase à cocher 4">
              <controlPr defaultSize="0" autoFill="0" autoLine="0" autoPict="0">
                <anchor moveWithCells="1">
                  <from>
                    <xdr:col>30</xdr:col>
                    <xdr:colOff>121920</xdr:colOff>
                    <xdr:row>16</xdr:row>
                    <xdr:rowOff>144780</xdr:rowOff>
                  </from>
                  <to>
                    <xdr:col>32</xdr:col>
                    <xdr:colOff>22860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ase à cocher 5">
              <controlPr defaultSize="0" autoFill="0" autoLine="0" autoPict="0">
                <anchor moveWithCells="1">
                  <from>
                    <xdr:col>30</xdr:col>
                    <xdr:colOff>121920</xdr:colOff>
                    <xdr:row>17</xdr:row>
                    <xdr:rowOff>144780</xdr:rowOff>
                  </from>
                  <to>
                    <xdr:col>32</xdr:col>
                    <xdr:colOff>22860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ase à cocher 6">
              <controlPr defaultSize="0" autoFill="0" autoLine="0" autoPict="0">
                <anchor moveWithCells="1">
                  <from>
                    <xdr:col>30</xdr:col>
                    <xdr:colOff>114300</xdr:colOff>
                    <xdr:row>19</xdr:row>
                    <xdr:rowOff>175260</xdr:rowOff>
                  </from>
                  <to>
                    <xdr:col>32</xdr:col>
                    <xdr:colOff>22860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ase à cocher 7">
              <controlPr defaultSize="0" autoFill="0" autoLine="0" autoPict="0">
                <anchor moveWithCells="1">
                  <from>
                    <xdr:col>30</xdr:col>
                    <xdr:colOff>114300</xdr:colOff>
                    <xdr:row>19</xdr:row>
                    <xdr:rowOff>0</xdr:rowOff>
                  </from>
                  <to>
                    <xdr:col>32</xdr:col>
                    <xdr:colOff>30480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ase à cocher 8">
              <controlPr defaultSize="0" autoFill="0" autoLine="0" autoPict="0">
                <anchor moveWithCells="1">
                  <from>
                    <xdr:col>30</xdr:col>
                    <xdr:colOff>114300</xdr:colOff>
                    <xdr:row>20</xdr:row>
                    <xdr:rowOff>129540</xdr:rowOff>
                  </from>
                  <to>
                    <xdr:col>32</xdr:col>
                    <xdr:colOff>38100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ase à cocher 9">
              <controlPr defaultSize="0" autoFill="0" autoLine="0" autoPict="0">
                <anchor moveWithCells="1">
                  <from>
                    <xdr:col>11</xdr:col>
                    <xdr:colOff>152400</xdr:colOff>
                    <xdr:row>32</xdr:row>
                    <xdr:rowOff>7620</xdr:rowOff>
                  </from>
                  <to>
                    <xdr:col>13</xdr:col>
                    <xdr:colOff>38100</xdr:colOff>
                    <xdr:row>33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ase à cocher 10">
              <controlPr defaultSize="0" autoFill="0" autoLine="0" autoPict="0">
                <anchor moveWithCells="1">
                  <from>
                    <xdr:col>11</xdr:col>
                    <xdr:colOff>152400</xdr:colOff>
                    <xdr:row>32</xdr:row>
                    <xdr:rowOff>182880</xdr:rowOff>
                  </from>
                  <to>
                    <xdr:col>13</xdr:col>
                    <xdr:colOff>38100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ase à cocher 11">
              <controlPr defaultSize="0" autoFill="0" autoLine="0" autoPict="0">
                <anchor moveWithCells="1">
                  <from>
                    <xdr:col>11</xdr:col>
                    <xdr:colOff>160020</xdr:colOff>
                    <xdr:row>33</xdr:row>
                    <xdr:rowOff>190500</xdr:rowOff>
                  </from>
                  <to>
                    <xdr:col>13</xdr:col>
                    <xdr:colOff>45720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ase à cocher 12">
              <controlPr defaultSize="0" autoFill="0" autoLine="0" autoPict="0">
                <anchor moveWithCells="1">
                  <from>
                    <xdr:col>11</xdr:col>
                    <xdr:colOff>152400</xdr:colOff>
                    <xdr:row>34</xdr:row>
                    <xdr:rowOff>190500</xdr:rowOff>
                  </from>
                  <to>
                    <xdr:col>13</xdr:col>
                    <xdr:colOff>38100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6" name="Case à cocher 8">
              <controlPr defaultSize="0" autoFill="0" autoLine="0" autoPict="0">
                <anchor moveWithCells="1">
                  <from>
                    <xdr:col>30</xdr:col>
                    <xdr:colOff>114300</xdr:colOff>
                    <xdr:row>21</xdr:row>
                    <xdr:rowOff>137160</xdr:rowOff>
                  </from>
                  <to>
                    <xdr:col>32</xdr:col>
                    <xdr:colOff>22860</xdr:colOff>
                    <xdr:row>23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B1:AD10"/>
  <sheetViews>
    <sheetView workbookViewId="0">
      <selection activeCell="AC11" sqref="AC11"/>
    </sheetView>
  </sheetViews>
  <sheetFormatPr baseColWidth="10" defaultColWidth="11.44140625" defaultRowHeight="14.4" x14ac:dyDescent="0.3"/>
  <cols>
    <col min="1" max="22" width="4" customWidth="1"/>
  </cols>
  <sheetData>
    <row r="1" spans="2:30" s="1" customFormat="1" ht="12.9" customHeight="1" x14ac:dyDescent="0.3">
      <c r="B1" s="242" t="s">
        <v>37</v>
      </c>
      <c r="C1" s="242"/>
      <c r="D1" s="242"/>
      <c r="E1" s="242"/>
      <c r="F1" s="242"/>
      <c r="G1" s="242"/>
      <c r="H1" s="242"/>
      <c r="I1" s="243" t="s">
        <v>38</v>
      </c>
      <c r="J1" s="243"/>
      <c r="K1" s="243"/>
      <c r="L1" s="243"/>
      <c r="M1" s="243"/>
      <c r="N1" s="243"/>
      <c r="O1" s="243"/>
      <c r="P1" s="243" t="s">
        <v>8</v>
      </c>
      <c r="Q1" s="243"/>
      <c r="R1" s="243"/>
      <c r="S1" s="243"/>
      <c r="T1" s="1" t="s">
        <v>39</v>
      </c>
      <c r="AA1" s="243" t="s">
        <v>9</v>
      </c>
      <c r="AB1" s="243"/>
      <c r="AC1" s="243"/>
      <c r="AD1" s="243"/>
    </row>
    <row r="2" spans="2:30" s="2" customFormat="1" ht="11.25" customHeight="1" x14ac:dyDescent="0.3">
      <c r="B2" s="152" t="s">
        <v>11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226" t="str">
        <f>IF(B2="Album","95,00",IF(B2="Spectacle","95,00",IF(B2="Vidéo","95,00",IF(B2="","",))))</f>
        <v>95,00</v>
      </c>
      <c r="Q2" s="226"/>
      <c r="R2" s="226"/>
      <c r="S2" s="226"/>
      <c r="T2" s="152"/>
      <c r="U2" s="152"/>
      <c r="V2" s="152"/>
      <c r="W2" s="152"/>
      <c r="X2" s="152"/>
      <c r="Y2" s="152"/>
      <c r="Z2" s="152"/>
      <c r="AA2" s="142">
        <f>T2*P2</f>
        <v>0</v>
      </c>
      <c r="AB2" s="152"/>
      <c r="AC2" s="152"/>
      <c r="AD2" s="152"/>
    </row>
    <row r="3" spans="2:30" s="2" customFormat="1" ht="11.2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6"/>
      <c r="Q3" s="6"/>
      <c r="R3" s="6"/>
      <c r="S3" s="6"/>
      <c r="T3" s="3"/>
      <c r="U3" s="3"/>
      <c r="V3" s="3"/>
      <c r="W3" s="3"/>
      <c r="X3" s="3"/>
      <c r="Y3" s="3"/>
      <c r="Z3" s="3"/>
      <c r="AA3" s="7"/>
      <c r="AB3" s="3"/>
      <c r="AC3" s="3"/>
      <c r="AD3" s="3"/>
    </row>
    <row r="4" spans="2:30" s="2" customFormat="1" ht="11.25" customHeight="1" x14ac:dyDescent="0.3">
      <c r="B4" s="152" t="s">
        <v>13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226" t="str">
        <f>IF(B4="Album","95,00",IF(B4="Spectacle","95,00",IF(B4="Vidéo","95,00",IF(B4="","",))))</f>
        <v>95,00</v>
      </c>
      <c r="Q4" s="226"/>
      <c r="R4" s="226"/>
      <c r="S4" s="226"/>
      <c r="T4" s="152"/>
      <c r="U4" s="152"/>
      <c r="V4" s="152"/>
      <c r="W4" s="152"/>
      <c r="X4" s="152"/>
      <c r="Y4" s="152"/>
      <c r="Z4" s="152"/>
      <c r="AA4" s="142">
        <f>T4*P4</f>
        <v>0</v>
      </c>
      <c r="AB4" s="152"/>
      <c r="AC4" s="152"/>
      <c r="AD4" s="152"/>
    </row>
    <row r="5" spans="2:30" s="2" customFormat="1" ht="11.25" customHeight="1" x14ac:dyDescent="0.3">
      <c r="B5" s="152" t="s">
        <v>16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226" t="str">
        <f>IF(B5="Album","95,00",IF(B5="Spectacle","95,00",IF(B5="Vidéo","95,00",IF(B5="","",))))</f>
        <v>95,00</v>
      </c>
      <c r="Q5" s="226"/>
      <c r="R5" s="226"/>
      <c r="S5" s="226"/>
      <c r="T5" s="152"/>
      <c r="U5" s="152"/>
      <c r="V5" s="152"/>
      <c r="W5" s="152"/>
      <c r="X5" s="152"/>
      <c r="Y5" s="152"/>
      <c r="Z5" s="152"/>
    </row>
    <row r="6" spans="2:30" s="2" customFormat="1" ht="11.25" customHeight="1" x14ac:dyDescent="0.3">
      <c r="B6" s="152" t="s">
        <v>40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226">
        <f>IF(B6="Album","95,00",IF(B6="Spectacle","95,00",IF(B6="Vidéo","95,00",IF(B6="","",))))</f>
        <v>0</v>
      </c>
      <c r="Q6" s="226"/>
      <c r="R6" s="226"/>
      <c r="S6" s="226"/>
    </row>
    <row r="7" spans="2:30" s="2" customFormat="1" ht="11.25" customHeight="1" x14ac:dyDescent="0.3">
      <c r="B7" s="152" t="s">
        <v>40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226">
        <f>IF(B7="Album","95,00",IF(B7="Spectacle","95,00",IF(B7="Vidéo","95,00",IF(B7="","",))))</f>
        <v>0</v>
      </c>
      <c r="Q7" s="226"/>
      <c r="R7" s="226"/>
      <c r="S7" s="226"/>
    </row>
    <row r="8" spans="2:30" s="2" customFormat="1" ht="11.25" customHeight="1" x14ac:dyDescent="0.3">
      <c r="B8" s="152" t="s">
        <v>40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226">
        <f>IF(B8="Album","95,00",IF(B8="Spectacle","95,00",IF(B8="Vidéo","95,00",IF(B8="","",))))</f>
        <v>0</v>
      </c>
      <c r="Q8" s="226"/>
      <c r="R8" s="226"/>
      <c r="S8" s="226"/>
    </row>
    <row r="9" spans="2:30" s="2" customFormat="1" ht="11.25" customHeight="1" x14ac:dyDescent="0.3">
      <c r="B9" s="242" t="s">
        <v>41</v>
      </c>
      <c r="C9" s="242"/>
      <c r="D9" s="242"/>
      <c r="E9" s="242"/>
      <c r="F9" s="242"/>
      <c r="G9" s="242"/>
      <c r="H9" s="242"/>
      <c r="I9" s="243" t="s">
        <v>42</v>
      </c>
      <c r="J9" s="243"/>
      <c r="K9" s="243"/>
      <c r="L9" s="243"/>
      <c r="M9" s="243"/>
      <c r="N9" s="243"/>
      <c r="O9" s="243"/>
      <c r="P9" s="243" t="s">
        <v>8</v>
      </c>
      <c r="Q9" s="243"/>
      <c r="R9" s="243"/>
      <c r="S9" s="243"/>
      <c r="T9" s="1" t="s">
        <v>39</v>
      </c>
      <c r="U9" s="1"/>
      <c r="V9" s="1"/>
      <c r="W9" s="1"/>
      <c r="X9" s="1"/>
      <c r="Y9" s="1"/>
      <c r="Z9" s="1"/>
      <c r="AA9" s="243" t="s">
        <v>9</v>
      </c>
      <c r="AB9" s="243"/>
      <c r="AC9" s="243"/>
      <c r="AD9" s="243"/>
    </row>
    <row r="10" spans="2:30" s="2" customFormat="1" ht="11.25" customHeight="1" x14ac:dyDescent="0.3">
      <c r="B10" s="152" t="s">
        <v>40</v>
      </c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226">
        <f>IF(B10="Album","95,00",IF(B10="Spectacle","95,00",IF(B10="Vidéo","95,00",IF(B10="","",))))</f>
        <v>0</v>
      </c>
      <c r="Q10" s="226"/>
      <c r="R10" s="226"/>
      <c r="S10" s="226"/>
      <c r="T10" s="152"/>
      <c r="U10" s="152"/>
      <c r="V10" s="152"/>
      <c r="W10" s="152"/>
      <c r="X10" s="152"/>
      <c r="Y10" s="152"/>
      <c r="Z10" s="152"/>
      <c r="AA10" s="142">
        <f>T10*P10</f>
        <v>0</v>
      </c>
      <c r="AB10" s="152"/>
      <c r="AC10" s="152"/>
      <c r="AD10" s="152"/>
    </row>
  </sheetData>
  <mergeCells count="36">
    <mergeCell ref="B6:H6"/>
    <mergeCell ref="I6:O6"/>
    <mergeCell ref="P6:S6"/>
    <mergeCell ref="B4:H4"/>
    <mergeCell ref="I4:O4"/>
    <mergeCell ref="P4:S4"/>
    <mergeCell ref="B5:H5"/>
    <mergeCell ref="I5:O5"/>
    <mergeCell ref="P5:S5"/>
    <mergeCell ref="B1:H1"/>
    <mergeCell ref="I1:O1"/>
    <mergeCell ref="P1:S1"/>
    <mergeCell ref="P2:S2"/>
    <mergeCell ref="B2:H2"/>
    <mergeCell ref="I2:O2"/>
    <mergeCell ref="B10:H10"/>
    <mergeCell ref="I10:O10"/>
    <mergeCell ref="P10:S10"/>
    <mergeCell ref="T10:Z10"/>
    <mergeCell ref="AA10:AD10"/>
    <mergeCell ref="B9:H9"/>
    <mergeCell ref="I9:O9"/>
    <mergeCell ref="P9:S9"/>
    <mergeCell ref="AA9:AD9"/>
    <mergeCell ref="AA1:AD1"/>
    <mergeCell ref="AA2:AD2"/>
    <mergeCell ref="T4:Z4"/>
    <mergeCell ref="AA4:AD4"/>
    <mergeCell ref="T5:Z5"/>
    <mergeCell ref="T2:Z2"/>
    <mergeCell ref="B7:H7"/>
    <mergeCell ref="I7:O7"/>
    <mergeCell ref="P7:S7"/>
    <mergeCell ref="B8:H8"/>
    <mergeCell ref="I8:O8"/>
    <mergeCell ref="P8:S8"/>
  </mergeCells>
  <dataValidations count="1">
    <dataValidation type="list" allowBlank="1" showInputMessage="1" showErrorMessage="1" sqref="B2:H8 B10:H10" xr:uid="{00000000-0002-0000-0100-000000000000}">
      <formula1>Artistique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1"/>
  <dimension ref="A1:E49"/>
  <sheetViews>
    <sheetView workbookViewId="0">
      <selection sqref="A1:A4"/>
    </sheetView>
  </sheetViews>
  <sheetFormatPr baseColWidth="10" defaultColWidth="11.44140625" defaultRowHeight="14.4" x14ac:dyDescent="0.3"/>
  <cols>
    <col min="1" max="1" width="36.44140625" customWidth="1"/>
  </cols>
  <sheetData>
    <row r="1" spans="1:5" x14ac:dyDescent="0.3">
      <c r="A1" t="s">
        <v>43</v>
      </c>
    </row>
    <row r="2" spans="1:5" x14ac:dyDescent="0.3">
      <c r="A2" t="s">
        <v>44</v>
      </c>
    </row>
    <row r="3" spans="1:5" x14ac:dyDescent="0.3">
      <c r="A3" t="s">
        <v>45</v>
      </c>
      <c r="E3" s="5"/>
    </row>
    <row r="4" spans="1:5" x14ac:dyDescent="0.3">
      <c r="A4" t="s">
        <v>46</v>
      </c>
      <c r="E4" s="5"/>
    </row>
    <row r="5" spans="1:5" x14ac:dyDescent="0.3">
      <c r="E5" s="5"/>
    </row>
    <row r="24" spans="2:2" x14ac:dyDescent="0.3">
      <c r="B24" s="4"/>
    </row>
    <row r="25" spans="2:2" x14ac:dyDescent="0.3">
      <c r="B25" s="4"/>
    </row>
    <row r="26" spans="2:2" x14ac:dyDescent="0.3">
      <c r="B26" s="4"/>
    </row>
    <row r="27" spans="2:2" x14ac:dyDescent="0.3">
      <c r="B27" s="4"/>
    </row>
    <row r="28" spans="2:2" x14ac:dyDescent="0.3">
      <c r="B28" s="4"/>
    </row>
    <row r="29" spans="2:2" x14ac:dyDescent="0.3">
      <c r="B29" s="4"/>
    </row>
    <row r="30" spans="2:2" x14ac:dyDescent="0.3">
      <c r="B30" s="4"/>
    </row>
    <row r="31" spans="2:2" x14ac:dyDescent="0.3">
      <c r="B31" s="4"/>
    </row>
    <row r="32" spans="2:2" x14ac:dyDescent="0.3">
      <c r="B32" s="4"/>
    </row>
    <row r="33" spans="2:2" x14ac:dyDescent="0.3">
      <c r="B33" s="4"/>
    </row>
    <row r="34" spans="2:2" x14ac:dyDescent="0.3">
      <c r="B34" s="4"/>
    </row>
    <row r="35" spans="2:2" x14ac:dyDescent="0.3">
      <c r="B35" s="4"/>
    </row>
    <row r="36" spans="2:2" x14ac:dyDescent="0.3">
      <c r="B36" s="4"/>
    </row>
    <row r="37" spans="2:2" x14ac:dyDescent="0.3">
      <c r="B37" s="4"/>
    </row>
    <row r="38" spans="2:2" x14ac:dyDescent="0.3">
      <c r="B38" s="4"/>
    </row>
    <row r="39" spans="2:2" x14ac:dyDescent="0.3">
      <c r="B39" s="4"/>
    </row>
    <row r="40" spans="2:2" x14ac:dyDescent="0.3">
      <c r="B40" s="4"/>
    </row>
    <row r="41" spans="2:2" x14ac:dyDescent="0.3">
      <c r="B41" s="4"/>
    </row>
    <row r="42" spans="2:2" x14ac:dyDescent="0.3">
      <c r="B42" s="4"/>
    </row>
    <row r="43" spans="2:2" x14ac:dyDescent="0.3">
      <c r="B43" s="4"/>
    </row>
    <row r="44" spans="2:2" x14ac:dyDescent="0.3">
      <c r="B44" s="4"/>
    </row>
    <row r="45" spans="2:2" x14ac:dyDescent="0.3">
      <c r="B45" s="4"/>
    </row>
    <row r="46" spans="2:2" x14ac:dyDescent="0.3">
      <c r="B46" s="4"/>
    </row>
    <row r="47" spans="2:2" x14ac:dyDescent="0.3">
      <c r="B47" s="4"/>
    </row>
    <row r="48" spans="2:2" x14ac:dyDescent="0.3">
      <c r="B48" s="4"/>
    </row>
    <row r="49" spans="2:2" x14ac:dyDescent="0.3">
      <c r="B49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s xmlns="3a2d3b1a-294f-497e-b81f-d1a80f27f850" xsi:nil="true"/>
    <MigrationWizIdSecurityGroups xmlns="3a2d3b1a-294f-497e-b81f-d1a80f27f850" xsi:nil="true"/>
    <MigrationWizIdPermissionLevels xmlns="3a2d3b1a-294f-497e-b81f-d1a80f27f850" xsi:nil="true"/>
    <MigrationWizIdDocumentLibraryPermissions xmlns="3a2d3b1a-294f-497e-b81f-d1a80f27f850" xsi:nil="true"/>
    <MigrationWizId xmlns="3a2d3b1a-294f-497e-b81f-d1a80f27f850" xsi:nil="true"/>
    <TaxCatchAll xmlns="4ed774e5-197b-432a-bd6f-1dc02159cd6d" xsi:nil="true"/>
    <lcf76f155ced4ddcb4097134ff3c332f xmlns="3a2d3b1a-294f-497e-b81f-d1a80f27f85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AB9C8E0763634AA190BB5BB6EDA97B" ma:contentTypeVersion="23" ma:contentTypeDescription="Crée un document." ma:contentTypeScope="" ma:versionID="9286e376fef30cd502e0dfe1ba247bf8">
  <xsd:schema xmlns:xsd="http://www.w3.org/2001/XMLSchema" xmlns:xs="http://www.w3.org/2001/XMLSchema" xmlns:p="http://schemas.microsoft.com/office/2006/metadata/properties" xmlns:ns2="3a2d3b1a-294f-497e-b81f-d1a80f27f850" xmlns:ns3="4ed774e5-197b-432a-bd6f-1dc02159cd6d" targetNamespace="http://schemas.microsoft.com/office/2006/metadata/properties" ma:root="true" ma:fieldsID="c6b24851377c1ddb4ae87d140d91470c" ns2:_="" ns3:_="">
    <xsd:import namespace="3a2d3b1a-294f-497e-b81f-d1a80f27f850"/>
    <xsd:import namespace="4ed774e5-197b-432a-bd6f-1dc02159cd6d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d3b1a-294f-497e-b81f-d1a80f27f850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Balises d’images" ma:readOnly="false" ma:fieldId="{5cf76f15-5ced-4ddc-b409-7134ff3c332f}" ma:taxonomyMulti="true" ma:sspId="d30dd6ef-433d-4a2c-a5c0-bb4b2ec282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d774e5-197b-432a-bd6f-1dc02159cd6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de010c92-f71e-43ca-9904-c06d2036fd7a}" ma:internalName="TaxCatchAll" ma:showField="CatchAllData" ma:web="4ed774e5-197b-432a-bd6f-1dc02159cd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6432FD-EB1B-40AD-B135-47759E6B1F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32CE95-BD31-4801-9F8D-2604E597A007}">
  <ds:schemaRefs>
    <ds:schemaRef ds:uri="http://schemas.microsoft.com/office/2006/metadata/properties"/>
    <ds:schemaRef ds:uri="http://schemas.microsoft.com/office/infopath/2007/PartnerControls"/>
    <ds:schemaRef ds:uri="3a2d3b1a-294f-497e-b81f-d1a80f27f850"/>
    <ds:schemaRef ds:uri="4ed774e5-197b-432a-bd6f-1dc02159cd6d"/>
  </ds:schemaRefs>
</ds:datastoreItem>
</file>

<file path=customXml/itemProps3.xml><?xml version="1.0" encoding="utf-8"?>
<ds:datastoreItem xmlns:ds="http://schemas.openxmlformats.org/officeDocument/2006/customXml" ds:itemID="{6D7FB680-A4BD-4E75-B0A8-7D93514993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2d3b1a-294f-497e-b81f-d1a80f27f850"/>
    <ds:schemaRef ds:uri="4ed774e5-197b-432a-bd6f-1dc02159cd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19</vt:i4>
      </vt:variant>
    </vt:vector>
  </HeadingPairs>
  <TitlesOfParts>
    <vt:vector size="22" baseType="lpstr">
      <vt:lpstr>Formulaire_Album</vt:lpstr>
      <vt:lpstr>Feuil1</vt:lpstr>
      <vt:lpstr>Feuil2</vt:lpstr>
      <vt:lpstr>Agence_de_spectacles</vt:lpstr>
      <vt:lpstr>Artistique</vt:lpstr>
      <vt:lpstr>Catégories</vt:lpstr>
      <vt:lpstr>Diffuseur_de_spectacles</vt:lpstr>
      <vt:lpstr>Distributeur</vt:lpstr>
      <vt:lpstr>Éditeur</vt:lpstr>
      <vt:lpstr>Équipe_de_promotion_radio</vt:lpstr>
      <vt:lpstr>Équipe_de_promotion_Web</vt:lpstr>
      <vt:lpstr>Équipe_de_relations_de_presse</vt:lpstr>
      <vt:lpstr>Maison_de_disque</vt:lpstr>
      <vt:lpstr>Maison_de_gérance</vt:lpstr>
      <vt:lpstr>Maison_de_production_de_vidéoclips</vt:lpstr>
      <vt:lpstr>Plus_ou_moins_2500_unités</vt:lpstr>
      <vt:lpstr>Prix</vt:lpstr>
      <vt:lpstr>Producteur_de_disques</vt:lpstr>
      <vt:lpstr>Producteur_de_spectacles</vt:lpstr>
      <vt:lpstr>Réalisateur_de_disque</vt:lpstr>
      <vt:lpstr>Salle_de_spectacles</vt:lpstr>
      <vt:lpstr>unités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2025-03-10T19:19:30Z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0x0101009BAB9C8E0763634AA190BB5BB6EDA97B</vt:lpwstr>
  </property>
  <property fmtid="{D5CDD505-2E9C-101B-9397-08002B2CF9AE}" pid="3" name="MediaServiceImageTags">
    <vt:lpwstr/>
  </property>
</Properties>
</file>